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obet\Desktop\"/>
    </mc:Choice>
  </mc:AlternateContent>
  <bookViews>
    <workbookView xWindow="0" yWindow="0" windowWidth="23040" windowHeight="9372"/>
  </bookViews>
  <sheets>
    <sheet name="wędliny" sheetId="3" r:id="rId1"/>
    <sheet name="Arkusz1" sheetId="4" r:id="rId2"/>
  </sheets>
  <calcPr calcId="152511"/>
</workbook>
</file>

<file path=xl/calcChain.xml><?xml version="1.0" encoding="utf-8"?>
<calcChain xmlns="http://schemas.openxmlformats.org/spreadsheetml/2006/main">
  <c r="F2" i="4" l="1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1" i="4"/>
  <c r="F55" i="4" s="1"/>
  <c r="C2" i="4" l="1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1" i="4"/>
  <c r="C55" i="4" s="1"/>
  <c r="H55" i="4" s="1"/>
  <c r="J55" i="4" s="1"/>
</calcChain>
</file>

<file path=xl/sharedStrings.xml><?xml version="1.0" encoding="utf-8"?>
<sst xmlns="http://schemas.openxmlformats.org/spreadsheetml/2006/main" count="179" uniqueCount="137">
  <si>
    <t>Kod CPV</t>
  </si>
  <si>
    <t>Wartość brutto</t>
  </si>
  <si>
    <t>Razem</t>
  </si>
  <si>
    <t>Lp.</t>
  </si>
  <si>
    <t>Nazwa produktu</t>
  </si>
  <si>
    <t>Wartość netto</t>
  </si>
  <si>
    <t>Vat %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</si>
  <si>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</si>
  <si>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</si>
  <si>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</si>
  <si>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</si>
  <si>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</si>
  <si>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</si>
  <si>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</si>
  <si>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</si>
  <si>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</si>
  <si>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</si>
  <si>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</si>
  <si>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</si>
  <si>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</si>
  <si>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</si>
  <si>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</si>
  <si>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</si>
  <si>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</si>
  <si>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</si>
  <si>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</si>
  <si>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</si>
  <si>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</si>
  <si>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</si>
  <si>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</si>
  <si>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</si>
  <si>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</si>
  <si>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</si>
  <si>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</si>
  <si>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</si>
  <si>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</si>
  <si>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</si>
  <si>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</si>
  <si>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</si>
  <si>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</si>
  <si>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</si>
  <si>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</si>
  <si>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15131600-1</t>
  </si>
  <si>
    <t>36.</t>
  </si>
  <si>
    <t>Ilość  w kg</t>
  </si>
  <si>
    <t>Cena netto za 1 kg</t>
  </si>
  <si>
    <t>Polędwica sopocka</t>
  </si>
  <si>
    <t>15131130-5</t>
  </si>
  <si>
    <t>Polędwica łososiowa</t>
  </si>
  <si>
    <t>15131135-0</t>
  </si>
  <si>
    <t xml:space="preserve">Szynka wieprzowa wędzona </t>
  </si>
  <si>
    <t>15131210-0</t>
  </si>
  <si>
    <t>15121310-0</t>
  </si>
  <si>
    <t>Szynka wieprzowa wędzona parzona w siattce</t>
  </si>
  <si>
    <t>Szynka wieprzowa konserwowa</t>
  </si>
  <si>
    <t>15131200-7</t>
  </si>
  <si>
    <t>Szynka wieprzowa gotowana</t>
  </si>
  <si>
    <t>15131410-2</t>
  </si>
  <si>
    <t>Blok wieprzowy szynkowy o wadze 2,50kg 1 szt</t>
  </si>
  <si>
    <t>Boczek wieprzowyn wedzony, parzony rolowany</t>
  </si>
  <si>
    <t xml:space="preserve">Boczek wieprzowy  wędzony bez żebere </t>
  </si>
  <si>
    <t xml:space="preserve">Boczek wieprzowy  parzony bez żebere </t>
  </si>
  <si>
    <t>15131220-3</t>
  </si>
  <si>
    <t>Łopatka wieprzowa prasowana</t>
  </si>
  <si>
    <t>Kiełbasa drobiowa sucha z indyka</t>
  </si>
  <si>
    <t>Filet wędzony z indyka</t>
  </si>
  <si>
    <t>37.</t>
  </si>
  <si>
    <t>15131310-1</t>
  </si>
  <si>
    <t>38.</t>
  </si>
  <si>
    <t>Pasztet wieprzowy pieczony</t>
  </si>
  <si>
    <t>39.</t>
  </si>
  <si>
    <t>40.</t>
  </si>
  <si>
    <t>41.</t>
  </si>
  <si>
    <t>42.</t>
  </si>
  <si>
    <t>Kaszanka wieprzowa</t>
  </si>
  <si>
    <t>15131134-3</t>
  </si>
  <si>
    <t>43.</t>
  </si>
  <si>
    <t>44.</t>
  </si>
  <si>
    <t>45.</t>
  </si>
  <si>
    <t>46.</t>
  </si>
  <si>
    <t>47.</t>
  </si>
  <si>
    <t>48.</t>
  </si>
  <si>
    <t>Szynka mielona drobiowa</t>
  </si>
  <si>
    <t>49.</t>
  </si>
  <si>
    <t>50.</t>
  </si>
  <si>
    <t xml:space="preserve">Pasztetowa wieprzowa ze szczypiorkiem </t>
  </si>
  <si>
    <t>51.</t>
  </si>
  <si>
    <t>Parówki drobiowe</t>
  </si>
  <si>
    <t>15131135-5</t>
  </si>
  <si>
    <t>Parówki wieprzowe z szynki</t>
  </si>
  <si>
    <t>Serdelki drobiowe</t>
  </si>
  <si>
    <t>15131230-6</t>
  </si>
  <si>
    <t>Kiełbaski śniadaniowe cielęce</t>
  </si>
  <si>
    <t>Kiełbaski parówki</t>
  </si>
  <si>
    <t>Kabanosy wieprzowe podsuszane</t>
  </si>
  <si>
    <t>Ogonówka wieprzowa</t>
  </si>
  <si>
    <t>Salceson wieprzowy biały</t>
  </si>
  <si>
    <t>Szynka parmeńska</t>
  </si>
  <si>
    <t>52.</t>
  </si>
  <si>
    <t xml:space="preserve">Kindziuk </t>
  </si>
  <si>
    <t>uwzględnić ubytek towaru na opakowania np.: sznurki, folie, siatki, plomby.</t>
  </si>
  <si>
    <t>okres do  następnej dostawy.</t>
  </si>
  <si>
    <t xml:space="preserve">Dostarczony towar musi być świezy, I klasy i majacy odpowiedni termin ważności do spożycia podany na opakowaniu minimum  </t>
  </si>
  <si>
    <t xml:space="preserve">14 dni od daty otrzymania towatru.
a)   wędliny -  I gatunku.
</t>
  </si>
  <si>
    <t xml:space="preserve">Baleron wieprzowy wędzony, parzony </t>
  </si>
  <si>
    <t>Kiełbasa biała surowa wieprzowo - wołowa</t>
  </si>
  <si>
    <t>53.</t>
  </si>
  <si>
    <t>Pasztet drobioey pieczony</t>
  </si>
  <si>
    <t>MARKUS</t>
  </si>
  <si>
    <t>VOLPOL</t>
  </si>
  <si>
    <r>
      <t>1.</t>
    </r>
    <r>
      <rPr>
        <i/>
        <sz val="11"/>
        <color theme="1"/>
        <rFont val="Czcionka tekstu podstawowego"/>
        <family val="2"/>
        <charset val="238"/>
      </rPr>
      <t xml:space="preserve"> Przy  każdorazowej dostawie towaru Wykonawca zobowiązany jest dołączyć handlowy dokument identyfikacyjny oraz  </t>
    </r>
  </si>
  <si>
    <r>
      <t>2.</t>
    </r>
    <r>
      <rPr>
        <i/>
        <sz val="11"/>
        <color theme="1"/>
        <rFont val="Czcionka tekstu podstawowego"/>
        <family val="2"/>
        <charset val="238"/>
      </rPr>
      <t xml:space="preserve"> Wykonawca  nieodpłatnie użyczy pojemników przy każdorazowej dostawie towaru do siedziby Zamawiającego na   </t>
    </r>
  </si>
  <si>
    <r>
      <t xml:space="preserve">3. </t>
    </r>
    <r>
      <rPr>
        <i/>
        <sz val="11"/>
        <color theme="1"/>
        <rFont val="Czcionka tekstu podstawowego"/>
        <family val="2"/>
        <charset val="238"/>
      </rPr>
      <t>Dopuszcza się możliwość zamiany ilości poszczególnego asortymentu.</t>
    </r>
  </si>
  <si>
    <t>Wędliny dojrzewające (szynka szwarcwaldzka, prosciutto, szynka francuska, bresaola, chorizo, szynka serrano )</t>
  </si>
  <si>
    <t xml:space="preserve">Schab wieprzowy wędzony na ciemno </t>
  </si>
  <si>
    <t>Polędwica krucha wędzona</t>
  </si>
  <si>
    <t>Szynka wieprzowa wędzona parzona sznurowana  wiejska</t>
  </si>
  <si>
    <t>Szynka drobiowa  złocista</t>
  </si>
  <si>
    <t>Bekon wieprzowy wędzony parzony</t>
  </si>
  <si>
    <t xml:space="preserve">Kiełbasa wieprzowa szynkowa </t>
  </si>
  <si>
    <t>Kiełbasa wieprzowa  krakowska parzona</t>
  </si>
  <si>
    <t>Kiełbasa wieprzowa żywiecka</t>
  </si>
  <si>
    <t>Pieczeń wieprzowa  rzymska</t>
  </si>
  <si>
    <t>Kiełbasa wieprzowa  krakowska sucha</t>
  </si>
  <si>
    <t>Kiełbasa wieprzowo -drobiowa szynkowa podsuszana</t>
  </si>
  <si>
    <t>Kiełbasa wieprzowo - drobiowa szynkowa z pieprzem</t>
  </si>
  <si>
    <t xml:space="preserve">Wędlina wieprzowa z otoczką z galaretki </t>
  </si>
  <si>
    <t>Kiełbasa krajana</t>
  </si>
  <si>
    <t xml:space="preserve">Kiełbasa wieprzowa cytrynowa </t>
  </si>
  <si>
    <t xml:space="preserve">Kiełbasa wieprzowa śląska </t>
  </si>
  <si>
    <t xml:space="preserve">Kiełbasa podwawelska </t>
  </si>
  <si>
    <t xml:space="preserve">Parówki  tęczowe </t>
  </si>
  <si>
    <t xml:space="preserve">Salami wieprzowe rogal </t>
  </si>
  <si>
    <t>Salami wieoprzowe w posypce (z papryką z zielonym pieprzem,fiesta,toskania, z suszonym pomidorem, z pieprzem kolorowym, z czosnkiem, meksykańskie, z serem</t>
  </si>
  <si>
    <t>Salami gold</t>
  </si>
  <si>
    <t>Kiełbaski  frankfurterki</t>
  </si>
  <si>
    <t>Salceson wieprzowy czarny ozorkowy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</si>
</sst>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_-* #,##0.00\ _D_M_-;\-* #,##0.00\ _D_M_-;_-* &quot;-&quot;??\ _D_M_-;_-@_-"/>
  </numFmts>
  <fonts count="12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Czcionka tekstu podstawowego"/>
      <charset val="238"/>
    </font>
    <font>
      <i/>
      <sz val="12"/>
      <color theme="1"/>
      <name val="Czcionka tekstu podstawowego"/>
      <family val="2"/>
      <charset val="238"/>
    </font>
    <font>
      <b/>
      <u/>
      <sz val="11"/>
      <color theme="1"/>
      <name val="Czcionka tekstu podstawowego"/>
      <charset val="238"/>
    </font>
    <font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Czcionka tekstu podstawowego"/>
      <family val="2"/>
      <charset val="238"/>
    </font>
    <font>
      <b/>
      <i/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2" fontId="3" fillId="0" borderId="1" xfId="0" applyNumberFormat="1" applyFont="1" applyBorder="1"/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2" fillId="2" borderId="1" xfId="0" applyFont="1" applyFill="1" applyBorder="1"/>
    <xf numFmtId="0" fontId="3" fillId="2" borderId="1" xfId="0" applyFont="1" applyFill="1" applyBorder="1"/>
    <xf numFmtId="2" fontId="2" fillId="2" borderId="1" xfId="0" applyNumberFormat="1" applyFont="1" applyFill="1" applyBorder="1"/>
    <xf numFmtId="0" fontId="2" fillId="0" borderId="1" xfId="0" applyFont="1" applyBorder="1"/>
    <xf numFmtId="0" fontId="3" fillId="0" borderId="2" xfId="0" applyFont="1" applyBorder="1"/>
    <xf numFmtId="2" fontId="4" fillId="0" borderId="1" xfId="0" applyNumberFormat="1" applyFont="1" applyBorder="1"/>
    <xf numFmtId="0" fontId="3" fillId="0" borderId="0" xfId="0" applyFont="1"/>
    <xf numFmtId="2" fontId="5" fillId="2" borderId="1" xfId="0" applyNumberFormat="1" applyFont="1" applyFill="1" applyBorder="1"/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0" fillId="0" borderId="0" xfId="0" applyFont="1"/>
    <xf numFmtId="0" fontId="8" fillId="0" borderId="0" xfId="0" applyFont="1" applyAlignment="1">
      <alignment wrapText="1"/>
    </xf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left" vertical="center"/>
    </xf>
  </cellXfs>
  <cellStyles count="5">
    <cellStyle name="Dziesiętny 2" xfId="2"/>
    <cellStyle name="Normalny" xfId="0" builtinId="0"/>
    <cellStyle name="Normalny 2" xfId="1"/>
    <cellStyle name="Procentowy 2" xfId="3"/>
    <cellStyle name="Walutowy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view="pageLayout" topLeftCell="A50" zoomScale="110" zoomScaleNormal="100" zoomScalePageLayoutView="110" workbookViewId="0">
      <selection activeCell="B57" sqref="B57"/>
    </sheetView>
  </sheetViews>
  <sheetFormatPr defaultRowHeight="13.8"/>
  <cols>
    <col min="1" max="1" width="4.09765625" customWidth="1"/>
    <col min="2" max="2" width="44.69921875" customWidth="1"/>
    <col min="3" max="3" width="11.09765625" customWidth="1"/>
    <col min="4" max="4" width="9.5" customWidth="1"/>
    <col min="5" max="5" width="11.8984375" customWidth="1"/>
    <col min="6" max="6" width="12.3984375" customWidth="1"/>
    <col min="7" max="7" width="7.69921875" customWidth="1"/>
    <col min="8" max="8" width="15.59765625" customWidth="1"/>
  </cols>
  <sheetData>
    <row r="1" spans="1:8" ht="45.75" customHeight="1">
      <c r="A1" s="1" t="s">
        <v>3</v>
      </c>
      <c r="B1" s="1" t="s">
        <v>4</v>
      </c>
      <c r="C1" s="1" t="s">
        <v>0</v>
      </c>
      <c r="D1" s="1" t="s">
        <v>44</v>
      </c>
      <c r="E1" s="2" t="s">
        <v>45</v>
      </c>
      <c r="F1" s="2" t="s">
        <v>5</v>
      </c>
      <c r="G1" s="1" t="s">
        <v>6</v>
      </c>
      <c r="H1" s="1" t="s">
        <v>1</v>
      </c>
    </row>
    <row r="2" spans="1:8" ht="19.5" customHeight="1">
      <c r="A2" s="10" t="s">
        <v>7</v>
      </c>
      <c r="B2" s="3" t="s">
        <v>46</v>
      </c>
      <c r="C2" s="3" t="s">
        <v>47</v>
      </c>
      <c r="D2" s="11">
        <v>25</v>
      </c>
      <c r="E2" s="12"/>
      <c r="F2" s="4"/>
      <c r="G2" s="5"/>
      <c r="H2" s="4"/>
    </row>
    <row r="3" spans="1:8" ht="18.75" customHeight="1">
      <c r="A3" s="10" t="s">
        <v>8</v>
      </c>
      <c r="B3" s="3" t="s">
        <v>48</v>
      </c>
      <c r="C3" s="3" t="s">
        <v>47</v>
      </c>
      <c r="D3" s="13">
        <v>15</v>
      </c>
      <c r="E3" s="12"/>
      <c r="F3" s="4"/>
      <c r="G3" s="5"/>
      <c r="H3" s="4"/>
    </row>
    <row r="4" spans="1:8" ht="26.25" customHeight="1">
      <c r="A4" s="10" t="s">
        <v>9</v>
      </c>
      <c r="B4" s="6" t="s">
        <v>114</v>
      </c>
      <c r="C4" s="3" t="s">
        <v>47</v>
      </c>
      <c r="D4" s="11">
        <v>25</v>
      </c>
      <c r="E4" s="12"/>
      <c r="F4" s="4"/>
      <c r="G4" s="5"/>
      <c r="H4" s="4"/>
    </row>
    <row r="5" spans="1:8" ht="20.25" customHeight="1">
      <c r="A5" s="10" t="s">
        <v>10</v>
      </c>
      <c r="B5" s="3" t="s">
        <v>115</v>
      </c>
      <c r="C5" s="3" t="s">
        <v>47</v>
      </c>
      <c r="D5" s="11">
        <v>10</v>
      </c>
      <c r="E5" s="12"/>
      <c r="F5" s="4"/>
      <c r="G5" s="5"/>
      <c r="H5" s="4"/>
    </row>
    <row r="6" spans="1:8" ht="18.75" customHeight="1">
      <c r="A6" s="10" t="s">
        <v>11</v>
      </c>
      <c r="B6" s="3" t="s">
        <v>50</v>
      </c>
      <c r="C6" s="3" t="s">
        <v>51</v>
      </c>
      <c r="D6" s="11">
        <v>40</v>
      </c>
      <c r="E6" s="12"/>
      <c r="F6" s="4"/>
      <c r="G6" s="5"/>
      <c r="H6" s="4"/>
    </row>
    <row r="7" spans="1:8" ht="19.5" customHeight="1">
      <c r="A7" s="10" t="s">
        <v>12</v>
      </c>
      <c r="B7" s="6" t="s">
        <v>53</v>
      </c>
      <c r="C7" s="3" t="s">
        <v>52</v>
      </c>
      <c r="D7" s="11">
        <v>20</v>
      </c>
      <c r="E7" s="12"/>
      <c r="F7" s="4"/>
      <c r="G7" s="5"/>
      <c r="H7" s="4"/>
    </row>
    <row r="8" spans="1:8" ht="32.25" customHeight="1">
      <c r="A8" s="10" t="s">
        <v>13</v>
      </c>
      <c r="B8" s="6" t="s">
        <v>116</v>
      </c>
      <c r="C8" s="3" t="s">
        <v>52</v>
      </c>
      <c r="D8" s="11">
        <v>25</v>
      </c>
      <c r="E8" s="12"/>
      <c r="F8" s="4"/>
      <c r="G8" s="5"/>
      <c r="H8" s="4"/>
    </row>
    <row r="9" spans="1:8" ht="15.6">
      <c r="A9" s="10" t="s">
        <v>14</v>
      </c>
      <c r="B9" s="3" t="s">
        <v>54</v>
      </c>
      <c r="C9" s="3" t="s">
        <v>55</v>
      </c>
      <c r="D9" s="11">
        <v>25</v>
      </c>
      <c r="E9" s="12"/>
      <c r="F9" s="4"/>
      <c r="G9" s="5"/>
      <c r="H9" s="4"/>
    </row>
    <row r="10" spans="1:8" ht="15.6">
      <c r="A10" s="10" t="s">
        <v>15</v>
      </c>
      <c r="B10" s="3" t="s">
        <v>117</v>
      </c>
      <c r="C10" s="3" t="s">
        <v>49</v>
      </c>
      <c r="D10" s="11">
        <v>25</v>
      </c>
      <c r="E10" s="12"/>
      <c r="F10" s="4"/>
      <c r="G10" s="5"/>
      <c r="H10" s="4"/>
    </row>
    <row r="11" spans="1:8" ht="15.6">
      <c r="A11" s="10" t="s">
        <v>16</v>
      </c>
      <c r="B11" s="3" t="s">
        <v>56</v>
      </c>
      <c r="C11" s="3" t="s">
        <v>57</v>
      </c>
      <c r="D11" s="11">
        <v>35</v>
      </c>
      <c r="E11" s="12"/>
      <c r="F11" s="4"/>
      <c r="G11" s="5"/>
      <c r="H11" s="4"/>
    </row>
    <row r="12" spans="1:8" ht="24.75" customHeight="1">
      <c r="A12" s="10" t="s">
        <v>17</v>
      </c>
      <c r="B12" s="6" t="s">
        <v>58</v>
      </c>
      <c r="C12" s="3" t="s">
        <v>47</v>
      </c>
      <c r="D12" s="11">
        <v>25</v>
      </c>
      <c r="E12" s="12"/>
      <c r="F12" s="4"/>
      <c r="G12" s="5"/>
      <c r="H12" s="4"/>
    </row>
    <row r="13" spans="1:8" ht="22.5" customHeight="1">
      <c r="A13" s="10" t="s">
        <v>18</v>
      </c>
      <c r="B13" s="6" t="s">
        <v>59</v>
      </c>
      <c r="C13" s="3" t="s">
        <v>47</v>
      </c>
      <c r="D13" s="11">
        <v>10</v>
      </c>
      <c r="E13" s="12"/>
      <c r="F13" s="4"/>
      <c r="G13" s="5"/>
      <c r="H13" s="4"/>
    </row>
    <row r="14" spans="1:8" ht="20.25" customHeight="1">
      <c r="A14" s="10" t="s">
        <v>19</v>
      </c>
      <c r="B14" s="6" t="s">
        <v>60</v>
      </c>
      <c r="C14" s="3" t="s">
        <v>47</v>
      </c>
      <c r="D14" s="11">
        <v>50</v>
      </c>
      <c r="E14" s="12"/>
      <c r="F14" s="4"/>
      <c r="G14" s="5"/>
      <c r="H14" s="4"/>
    </row>
    <row r="15" spans="1:8" ht="18" customHeight="1">
      <c r="A15" s="10" t="s">
        <v>20</v>
      </c>
      <c r="B15" s="6" t="s">
        <v>61</v>
      </c>
      <c r="C15" s="3" t="s">
        <v>47</v>
      </c>
      <c r="D15" s="11">
        <v>40</v>
      </c>
      <c r="E15" s="12"/>
      <c r="F15" s="4"/>
      <c r="G15" s="5"/>
      <c r="H15" s="4"/>
    </row>
    <row r="16" spans="1:8" ht="22.5" customHeight="1">
      <c r="A16" s="10" t="s">
        <v>21</v>
      </c>
      <c r="B16" s="6" t="s">
        <v>104</v>
      </c>
      <c r="C16" s="3" t="s">
        <v>47</v>
      </c>
      <c r="D16" s="11">
        <v>40</v>
      </c>
      <c r="E16" s="12"/>
      <c r="F16" s="4"/>
      <c r="G16" s="5"/>
      <c r="H16" s="4"/>
    </row>
    <row r="17" spans="1:8" ht="25.5" customHeight="1">
      <c r="A17" s="10" t="s">
        <v>22</v>
      </c>
      <c r="B17" s="6" t="s">
        <v>118</v>
      </c>
      <c r="C17" s="3" t="s">
        <v>62</v>
      </c>
      <c r="D17" s="11">
        <v>2</v>
      </c>
      <c r="E17" s="12"/>
      <c r="F17" s="4"/>
      <c r="G17" s="5"/>
      <c r="H17" s="4"/>
    </row>
    <row r="18" spans="1:8" ht="18.75" customHeight="1">
      <c r="A18" s="10" t="s">
        <v>23</v>
      </c>
      <c r="B18" s="6" t="s">
        <v>63</v>
      </c>
      <c r="C18" s="3" t="s">
        <v>47</v>
      </c>
      <c r="D18" s="11">
        <v>20</v>
      </c>
      <c r="E18" s="12"/>
      <c r="F18" s="4"/>
      <c r="G18" s="5"/>
      <c r="H18" s="4"/>
    </row>
    <row r="19" spans="1:8" ht="15.6">
      <c r="A19" s="10" t="s">
        <v>24</v>
      </c>
      <c r="B19" s="3" t="s">
        <v>119</v>
      </c>
      <c r="C19" s="3" t="s">
        <v>47</v>
      </c>
      <c r="D19" s="11">
        <v>25</v>
      </c>
      <c r="E19" s="12"/>
      <c r="F19" s="4"/>
      <c r="G19" s="5"/>
      <c r="H19" s="4"/>
    </row>
    <row r="20" spans="1:8" ht="15.6">
      <c r="A20" s="10" t="s">
        <v>25</v>
      </c>
      <c r="B20" s="3" t="s">
        <v>64</v>
      </c>
      <c r="C20" s="3" t="s">
        <v>47</v>
      </c>
      <c r="D20" s="11">
        <v>3</v>
      </c>
      <c r="E20" s="12"/>
      <c r="F20" s="4"/>
      <c r="G20" s="5"/>
      <c r="H20" s="4"/>
    </row>
    <row r="21" spans="1:8" ht="15.6">
      <c r="A21" s="10" t="s">
        <v>26</v>
      </c>
      <c r="B21" s="3" t="s">
        <v>120</v>
      </c>
      <c r="C21" s="3" t="s">
        <v>47</v>
      </c>
      <c r="D21" s="11">
        <v>20</v>
      </c>
      <c r="E21" s="12"/>
      <c r="F21" s="4"/>
      <c r="G21" s="5"/>
      <c r="H21" s="4"/>
    </row>
    <row r="22" spans="1:8" ht="15.6">
      <c r="A22" s="10" t="s">
        <v>27</v>
      </c>
      <c r="B22" s="3" t="s">
        <v>65</v>
      </c>
      <c r="C22" s="3" t="s">
        <v>49</v>
      </c>
      <c r="D22" s="11">
        <v>20</v>
      </c>
      <c r="E22" s="12"/>
      <c r="F22" s="4"/>
      <c r="G22" s="5"/>
      <c r="H22" s="4"/>
    </row>
    <row r="23" spans="1:8" ht="15.6">
      <c r="A23" s="10" t="s">
        <v>28</v>
      </c>
      <c r="B23" s="3" t="s">
        <v>107</v>
      </c>
      <c r="C23" s="3" t="s">
        <v>67</v>
      </c>
      <c r="D23" s="11">
        <v>15</v>
      </c>
      <c r="E23" s="12"/>
      <c r="F23" s="4"/>
      <c r="G23" s="5"/>
      <c r="H23" s="4"/>
    </row>
    <row r="24" spans="1:8" ht="15.6">
      <c r="A24" s="10" t="s">
        <v>29</v>
      </c>
      <c r="B24" s="3" t="s">
        <v>69</v>
      </c>
      <c r="C24" s="3" t="s">
        <v>67</v>
      </c>
      <c r="D24" s="11">
        <v>20</v>
      </c>
      <c r="E24" s="12"/>
      <c r="F24" s="4"/>
      <c r="G24" s="5"/>
      <c r="H24" s="4"/>
    </row>
    <row r="25" spans="1:8" ht="15.6">
      <c r="A25" s="10" t="s">
        <v>30</v>
      </c>
      <c r="B25" s="3" t="s">
        <v>121</v>
      </c>
      <c r="C25" s="3" t="s">
        <v>47</v>
      </c>
      <c r="D25" s="11">
        <v>20</v>
      </c>
      <c r="E25" s="12"/>
      <c r="F25" s="4"/>
      <c r="G25" s="5"/>
      <c r="H25" s="4"/>
    </row>
    <row r="26" spans="1:8" ht="18.75" customHeight="1">
      <c r="A26" s="10" t="s">
        <v>31</v>
      </c>
      <c r="B26" s="3" t="s">
        <v>122</v>
      </c>
      <c r="C26" s="3" t="s">
        <v>47</v>
      </c>
      <c r="D26" s="11">
        <v>5</v>
      </c>
      <c r="E26" s="12"/>
      <c r="F26" s="4"/>
      <c r="G26" s="5"/>
      <c r="H26" s="4"/>
    </row>
    <row r="27" spans="1:8" ht="18" customHeight="1">
      <c r="A27" s="10" t="s">
        <v>32</v>
      </c>
      <c r="B27" s="3" t="s">
        <v>74</v>
      </c>
      <c r="C27" s="3" t="s">
        <v>75</v>
      </c>
      <c r="D27" s="11">
        <v>35</v>
      </c>
      <c r="E27" s="12"/>
      <c r="F27" s="4"/>
      <c r="G27" s="5"/>
      <c r="H27" s="4"/>
    </row>
    <row r="28" spans="1:8" ht="22.5" customHeight="1">
      <c r="A28" s="10" t="s">
        <v>33</v>
      </c>
      <c r="B28" s="3" t="s">
        <v>123</v>
      </c>
      <c r="C28" s="3" t="s">
        <v>47</v>
      </c>
      <c r="D28" s="11">
        <v>40</v>
      </c>
      <c r="E28" s="12"/>
      <c r="F28" s="4"/>
      <c r="G28" s="5"/>
      <c r="H28" s="4"/>
    </row>
    <row r="29" spans="1:8" ht="30" customHeight="1">
      <c r="A29" s="10" t="s">
        <v>34</v>
      </c>
      <c r="B29" s="6" t="s">
        <v>124</v>
      </c>
      <c r="C29" s="3" t="s">
        <v>49</v>
      </c>
      <c r="D29" s="11">
        <v>20</v>
      </c>
      <c r="E29" s="12"/>
      <c r="F29" s="4"/>
      <c r="G29" s="5"/>
      <c r="H29" s="4"/>
    </row>
    <row r="30" spans="1:8" ht="30" customHeight="1">
      <c r="A30" s="10" t="s">
        <v>35</v>
      </c>
      <c r="B30" s="6" t="s">
        <v>125</v>
      </c>
      <c r="C30" s="3" t="s">
        <v>49</v>
      </c>
      <c r="D30" s="11">
        <v>20</v>
      </c>
      <c r="E30" s="12"/>
      <c r="F30" s="4"/>
      <c r="G30" s="5"/>
      <c r="H30" s="4"/>
    </row>
    <row r="31" spans="1:8" ht="15.6">
      <c r="A31" s="10" t="s">
        <v>36</v>
      </c>
      <c r="B31" s="3" t="s">
        <v>82</v>
      </c>
      <c r="C31" s="3" t="s">
        <v>49</v>
      </c>
      <c r="D31" s="11">
        <v>20</v>
      </c>
      <c r="E31" s="12"/>
      <c r="F31" s="4"/>
      <c r="G31" s="5"/>
      <c r="H31" s="4"/>
    </row>
    <row r="32" spans="1:8" ht="33" customHeight="1">
      <c r="A32" s="10" t="s">
        <v>37</v>
      </c>
      <c r="B32" s="6" t="s">
        <v>126</v>
      </c>
      <c r="C32" s="3" t="s">
        <v>47</v>
      </c>
      <c r="D32" s="11">
        <v>25</v>
      </c>
      <c r="E32" s="12"/>
      <c r="F32" s="4"/>
      <c r="G32" s="5"/>
      <c r="H32" s="4"/>
    </row>
    <row r="33" spans="1:8" ht="19.5" customHeight="1">
      <c r="A33" s="10" t="s">
        <v>38</v>
      </c>
      <c r="B33" s="6" t="s">
        <v>85</v>
      </c>
      <c r="C33" s="3" t="s">
        <v>75</v>
      </c>
      <c r="D33" s="11">
        <v>10</v>
      </c>
      <c r="E33" s="12"/>
      <c r="F33" s="4"/>
      <c r="G33" s="5"/>
      <c r="H33" s="4"/>
    </row>
    <row r="34" spans="1:8" ht="19.5" customHeight="1">
      <c r="A34" s="10" t="s">
        <v>39</v>
      </c>
      <c r="B34" s="6" t="s">
        <v>127</v>
      </c>
      <c r="C34" s="3" t="s">
        <v>47</v>
      </c>
      <c r="D34" s="11">
        <v>10</v>
      </c>
      <c r="E34" s="12"/>
      <c r="F34" s="4"/>
      <c r="G34" s="5"/>
      <c r="H34" s="4"/>
    </row>
    <row r="35" spans="1:8" ht="19.5" customHeight="1">
      <c r="A35" s="10" t="s">
        <v>40</v>
      </c>
      <c r="B35" s="6" t="s">
        <v>128</v>
      </c>
      <c r="C35" s="3" t="s">
        <v>47</v>
      </c>
      <c r="D35" s="11">
        <v>30</v>
      </c>
      <c r="E35" s="12"/>
      <c r="F35" s="4"/>
      <c r="G35" s="5"/>
      <c r="H35" s="4"/>
    </row>
    <row r="36" spans="1:8" ht="15.6">
      <c r="A36" s="10" t="s">
        <v>41</v>
      </c>
      <c r="B36" s="3" t="s">
        <v>129</v>
      </c>
      <c r="C36" s="3" t="s">
        <v>47</v>
      </c>
      <c r="D36" s="11">
        <v>80</v>
      </c>
      <c r="E36" s="12"/>
      <c r="F36" s="4"/>
      <c r="G36" s="5"/>
      <c r="H36" s="4"/>
    </row>
    <row r="37" spans="1:8" ht="20.25" customHeight="1">
      <c r="A37" s="10" t="s">
        <v>43</v>
      </c>
      <c r="B37" s="6" t="s">
        <v>130</v>
      </c>
      <c r="C37" s="3" t="s">
        <v>47</v>
      </c>
      <c r="D37" s="11">
        <v>30</v>
      </c>
      <c r="E37" s="12"/>
      <c r="F37" s="4"/>
      <c r="G37" s="5"/>
      <c r="H37" s="4"/>
    </row>
    <row r="38" spans="1:8" ht="15.6">
      <c r="A38" s="10" t="s">
        <v>66</v>
      </c>
      <c r="B38" s="3" t="s">
        <v>87</v>
      </c>
      <c r="C38" s="3" t="s">
        <v>88</v>
      </c>
      <c r="D38" s="11">
        <v>50</v>
      </c>
      <c r="E38" s="12"/>
      <c r="F38" s="4"/>
      <c r="G38" s="5"/>
      <c r="H38" s="4"/>
    </row>
    <row r="39" spans="1:8" ht="15.6">
      <c r="A39" s="10" t="s">
        <v>68</v>
      </c>
      <c r="B39" s="3" t="s">
        <v>89</v>
      </c>
      <c r="C39" s="3" t="s">
        <v>47</v>
      </c>
      <c r="D39" s="11">
        <v>50</v>
      </c>
      <c r="E39" s="12"/>
      <c r="F39" s="4"/>
      <c r="G39" s="5"/>
      <c r="H39" s="4"/>
    </row>
    <row r="40" spans="1:8" ht="15.6">
      <c r="A40" s="10" t="s">
        <v>70</v>
      </c>
      <c r="B40" s="3" t="s">
        <v>131</v>
      </c>
      <c r="C40" s="3" t="s">
        <v>47</v>
      </c>
      <c r="D40" s="11">
        <v>50</v>
      </c>
      <c r="E40" s="12"/>
      <c r="F40" s="4"/>
      <c r="G40" s="5"/>
      <c r="H40" s="4"/>
    </row>
    <row r="41" spans="1:8" ht="15.6">
      <c r="A41" s="10" t="s">
        <v>71</v>
      </c>
      <c r="B41" s="3" t="s">
        <v>90</v>
      </c>
      <c r="C41" s="3" t="s">
        <v>49</v>
      </c>
      <c r="D41" s="11">
        <v>30</v>
      </c>
      <c r="E41" s="12"/>
      <c r="F41" s="4"/>
      <c r="G41" s="5"/>
      <c r="H41" s="4"/>
    </row>
    <row r="42" spans="1:8" ht="15.6">
      <c r="A42" s="10" t="s">
        <v>72</v>
      </c>
      <c r="B42" s="3" t="s">
        <v>132</v>
      </c>
      <c r="C42" s="3" t="s">
        <v>91</v>
      </c>
      <c r="D42" s="11">
        <v>10</v>
      </c>
      <c r="E42" s="12"/>
      <c r="F42" s="4"/>
      <c r="G42" s="5"/>
      <c r="H42" s="4"/>
    </row>
    <row r="43" spans="1:8" ht="45.75" customHeight="1">
      <c r="A43" s="10" t="s">
        <v>73</v>
      </c>
      <c r="B43" s="6" t="s">
        <v>133</v>
      </c>
      <c r="C43" s="3" t="s">
        <v>91</v>
      </c>
      <c r="D43" s="11">
        <v>5</v>
      </c>
      <c r="E43" s="12"/>
      <c r="F43" s="4"/>
      <c r="G43" s="5"/>
      <c r="H43" s="4"/>
    </row>
    <row r="44" spans="1:8" ht="15.6">
      <c r="A44" s="10" t="s">
        <v>76</v>
      </c>
      <c r="B44" s="3" t="s">
        <v>92</v>
      </c>
      <c r="C44" s="3" t="s">
        <v>42</v>
      </c>
      <c r="D44" s="11">
        <v>50</v>
      </c>
      <c r="E44" s="12"/>
      <c r="F44" s="4"/>
      <c r="G44" s="5"/>
      <c r="H44" s="4"/>
    </row>
    <row r="45" spans="1:8" ht="18.75" customHeight="1">
      <c r="A45" s="10" t="s">
        <v>77</v>
      </c>
      <c r="B45" s="3" t="s">
        <v>134</v>
      </c>
      <c r="C45" s="3" t="s">
        <v>91</v>
      </c>
      <c r="D45" s="11">
        <v>10</v>
      </c>
      <c r="E45" s="12"/>
      <c r="F45" s="4"/>
      <c r="G45" s="5"/>
      <c r="H45" s="4"/>
    </row>
    <row r="46" spans="1:8" ht="15.6">
      <c r="A46" s="10" t="s">
        <v>78</v>
      </c>
      <c r="B46" s="3" t="s">
        <v>135</v>
      </c>
      <c r="C46" s="3" t="s">
        <v>47</v>
      </c>
      <c r="D46" s="11">
        <v>40</v>
      </c>
      <c r="E46" s="12"/>
      <c r="F46" s="4"/>
      <c r="G46" s="5"/>
      <c r="H46" s="4"/>
    </row>
    <row r="47" spans="1:8" ht="15.6">
      <c r="A47" s="10" t="s">
        <v>79</v>
      </c>
      <c r="B47" s="3" t="s">
        <v>93</v>
      </c>
      <c r="C47" s="3" t="s">
        <v>47</v>
      </c>
      <c r="D47" s="11">
        <v>40</v>
      </c>
      <c r="E47" s="12"/>
      <c r="F47" s="4"/>
      <c r="G47" s="5"/>
      <c r="H47" s="4"/>
    </row>
    <row r="48" spans="1:8" ht="18.75" customHeight="1">
      <c r="A48" s="10" t="s">
        <v>80</v>
      </c>
      <c r="B48" s="3" t="s">
        <v>94</v>
      </c>
      <c r="C48" s="3" t="s">
        <v>47</v>
      </c>
      <c r="D48" s="11">
        <v>10</v>
      </c>
      <c r="E48" s="12"/>
      <c r="F48" s="4"/>
      <c r="G48" s="5"/>
      <c r="H48" s="4"/>
    </row>
    <row r="49" spans="1:8" ht="15.6">
      <c r="A49" s="10" t="s">
        <v>81</v>
      </c>
      <c r="B49" s="3" t="s">
        <v>95</v>
      </c>
      <c r="C49" s="3" t="s">
        <v>47</v>
      </c>
      <c r="D49" s="11">
        <v>30</v>
      </c>
      <c r="E49" s="12"/>
      <c r="F49" s="4"/>
      <c r="G49" s="5"/>
      <c r="H49" s="4"/>
    </row>
    <row r="50" spans="1:8" ht="19.5" customHeight="1">
      <c r="A50" s="10" t="s">
        <v>83</v>
      </c>
      <c r="B50" s="3" t="s">
        <v>105</v>
      </c>
      <c r="C50" s="3" t="s">
        <v>47</v>
      </c>
      <c r="D50" s="11">
        <v>40</v>
      </c>
      <c r="E50" s="12"/>
      <c r="F50" s="4"/>
      <c r="G50" s="5"/>
      <c r="H50" s="4"/>
    </row>
    <row r="51" spans="1:8" ht="20.25" customHeight="1">
      <c r="A51" s="10" t="s">
        <v>84</v>
      </c>
      <c r="B51" s="3" t="s">
        <v>96</v>
      </c>
      <c r="C51" s="3" t="s">
        <v>55</v>
      </c>
      <c r="D51" s="11">
        <v>10</v>
      </c>
      <c r="E51" s="12"/>
      <c r="F51" s="4"/>
      <c r="G51" s="5"/>
      <c r="H51" s="4"/>
    </row>
    <row r="52" spans="1:8" ht="18" customHeight="1">
      <c r="A52" s="10" t="s">
        <v>86</v>
      </c>
      <c r="B52" s="3" t="s">
        <v>136</v>
      </c>
      <c r="C52" s="3" t="s">
        <v>55</v>
      </c>
      <c r="D52" s="11">
        <v>2</v>
      </c>
      <c r="E52" s="12"/>
      <c r="F52" s="4"/>
      <c r="G52" s="5"/>
      <c r="H52" s="4"/>
    </row>
    <row r="53" spans="1:8" ht="15.6">
      <c r="A53" s="10" t="s">
        <v>98</v>
      </c>
      <c r="B53" s="3" t="s">
        <v>97</v>
      </c>
      <c r="C53" s="3" t="s">
        <v>47</v>
      </c>
      <c r="D53" s="11">
        <v>20</v>
      </c>
      <c r="E53" s="12"/>
      <c r="F53" s="4"/>
      <c r="G53" s="5"/>
      <c r="H53" s="4"/>
    </row>
    <row r="54" spans="1:8" ht="15.6">
      <c r="A54" s="10" t="s">
        <v>106</v>
      </c>
      <c r="B54" s="3" t="s">
        <v>99</v>
      </c>
      <c r="C54" s="3" t="s">
        <v>47</v>
      </c>
      <c r="D54" s="11">
        <v>3</v>
      </c>
      <c r="E54" s="4"/>
      <c r="F54" s="4"/>
      <c r="G54" s="5"/>
      <c r="H54" s="4"/>
    </row>
    <row r="55" spans="1:8" ht="46.8">
      <c r="A55" s="10">
        <v>54</v>
      </c>
      <c r="B55" s="6" t="s">
        <v>113</v>
      </c>
      <c r="C55" s="3" t="s">
        <v>47</v>
      </c>
      <c r="D55" s="11">
        <v>10</v>
      </c>
      <c r="E55" s="12"/>
      <c r="F55" s="4"/>
      <c r="G55" s="5"/>
      <c r="H55" s="4"/>
    </row>
    <row r="56" spans="1:8" ht="30" customHeight="1">
      <c r="A56" s="8"/>
      <c r="B56" s="7" t="s">
        <v>2</v>
      </c>
      <c r="C56" s="8"/>
      <c r="D56" s="7"/>
      <c r="E56" s="8"/>
      <c r="F56" s="9"/>
      <c r="G56" s="8"/>
      <c r="H56" s="14"/>
    </row>
    <row r="57" spans="1:8" ht="23.25" customHeight="1">
      <c r="A57" s="13"/>
      <c r="B57" s="18" t="s">
        <v>102</v>
      </c>
      <c r="C57" s="19"/>
      <c r="D57" s="19"/>
      <c r="E57" s="19"/>
      <c r="F57" s="19"/>
      <c r="G57" s="19"/>
      <c r="H57" s="20"/>
    </row>
    <row r="58" spans="1:8" ht="61.8" customHeight="1">
      <c r="A58" s="13"/>
      <c r="B58" s="21" t="s">
        <v>103</v>
      </c>
      <c r="C58" s="19"/>
      <c r="D58" s="19"/>
      <c r="E58" s="19"/>
      <c r="F58" s="19"/>
      <c r="G58" s="19"/>
      <c r="H58" s="20"/>
    </row>
    <row r="59" spans="1:8" ht="18" hidden="1" customHeight="1">
      <c r="A59" s="13"/>
      <c r="B59" s="22"/>
      <c r="C59" s="19"/>
      <c r="D59" s="19"/>
      <c r="E59" s="19"/>
      <c r="F59" s="19"/>
      <c r="G59" s="19"/>
      <c r="H59" s="20"/>
    </row>
    <row r="60" spans="1:8" ht="15.6" hidden="1">
      <c r="A60" s="15"/>
      <c r="B60" s="22"/>
      <c r="C60" s="20"/>
      <c r="D60" s="20"/>
      <c r="E60" s="20"/>
      <c r="F60" s="20"/>
      <c r="G60" s="20"/>
      <c r="H60" s="20"/>
    </row>
    <row r="61" spans="1:8" ht="15.6" hidden="1">
      <c r="A61" s="15"/>
      <c r="B61" s="22"/>
      <c r="C61" s="20"/>
      <c r="D61" s="20"/>
      <c r="E61" s="20"/>
      <c r="F61" s="20"/>
      <c r="G61" s="20"/>
      <c r="H61" s="20"/>
    </row>
    <row r="62" spans="1:8" ht="15.6" hidden="1">
      <c r="A62" s="15"/>
      <c r="B62" s="22"/>
      <c r="C62" s="20"/>
      <c r="D62" s="20"/>
      <c r="E62" s="20"/>
      <c r="F62" s="20"/>
      <c r="G62" s="20"/>
      <c r="H62" s="20"/>
    </row>
    <row r="63" spans="1:8" ht="15.6">
      <c r="A63" s="15"/>
      <c r="B63" s="23" t="s">
        <v>110</v>
      </c>
      <c r="C63" s="20"/>
      <c r="D63" s="20"/>
      <c r="E63" s="20"/>
      <c r="F63" s="20"/>
      <c r="G63" s="20"/>
      <c r="H63" s="20"/>
    </row>
    <row r="64" spans="1:8" ht="15.6">
      <c r="A64" s="15"/>
      <c r="B64" s="22" t="s">
        <v>100</v>
      </c>
      <c r="C64" s="20"/>
      <c r="D64" s="20"/>
      <c r="E64" s="20"/>
      <c r="F64" s="20"/>
      <c r="G64" s="20"/>
      <c r="H64" s="20"/>
    </row>
    <row r="65" spans="1:8" ht="4.5" customHeight="1">
      <c r="A65" s="15"/>
      <c r="B65" s="22"/>
      <c r="C65" s="20"/>
      <c r="D65" s="20"/>
      <c r="E65" s="20"/>
      <c r="F65" s="20"/>
      <c r="G65" s="20"/>
      <c r="H65" s="20"/>
    </row>
    <row r="66" spans="1:8" ht="15.6">
      <c r="A66" s="15"/>
      <c r="B66" s="23" t="s">
        <v>111</v>
      </c>
      <c r="C66" s="20"/>
      <c r="D66" s="20"/>
      <c r="E66" s="20"/>
      <c r="F66" s="20"/>
      <c r="G66" s="20"/>
      <c r="H66" s="20"/>
    </row>
    <row r="67" spans="1:8" ht="15.6">
      <c r="A67" s="15"/>
      <c r="B67" s="22" t="s">
        <v>101</v>
      </c>
      <c r="C67" s="20"/>
      <c r="D67" s="20"/>
      <c r="E67" s="20"/>
      <c r="F67" s="20"/>
      <c r="G67" s="20"/>
      <c r="H67" s="20"/>
    </row>
    <row r="68" spans="1:8" ht="15">
      <c r="A68" s="15"/>
      <c r="B68" s="24" t="s">
        <v>112</v>
      </c>
      <c r="C68" s="20"/>
      <c r="D68" s="20"/>
      <c r="E68" s="20"/>
      <c r="F68" s="20"/>
      <c r="G68" s="20"/>
      <c r="H68" s="20"/>
    </row>
    <row r="69" spans="1:8" ht="15.6">
      <c r="A69" s="15"/>
      <c r="B69" s="22"/>
      <c r="C69" s="20"/>
      <c r="D69" s="20"/>
      <c r="E69" s="20"/>
      <c r="F69" s="20"/>
      <c r="G69" s="20"/>
      <c r="H69" s="20"/>
    </row>
    <row r="70" spans="1:8" ht="15.6">
      <c r="A70" s="15"/>
      <c r="B70" s="16"/>
      <c r="C70" s="15"/>
      <c r="D70" s="15"/>
      <c r="E70" s="15"/>
      <c r="F70" s="15"/>
      <c r="G70" s="15"/>
      <c r="H70" s="15"/>
    </row>
    <row r="71" spans="1:8" ht="15.6">
      <c r="A71" s="15"/>
      <c r="B71" s="16"/>
      <c r="C71" s="15"/>
      <c r="D71" s="15"/>
      <c r="E71" s="15"/>
      <c r="F71" s="15"/>
      <c r="G71" s="15"/>
      <c r="H71" s="15"/>
    </row>
    <row r="72" spans="1:8" ht="15">
      <c r="A72" s="15"/>
      <c r="B72" s="15"/>
      <c r="C72" s="15"/>
      <c r="D72" s="15"/>
      <c r="E72" s="15"/>
      <c r="F72" s="15"/>
      <c r="G72" s="15"/>
      <c r="H72" s="15"/>
    </row>
    <row r="73" spans="1:8" ht="15">
      <c r="A73" s="15"/>
      <c r="B73" s="15"/>
      <c r="C73" s="15"/>
      <c r="D73" s="15"/>
      <c r="E73" s="15"/>
      <c r="F73" s="15"/>
      <c r="G73" s="15"/>
      <c r="H73" s="15"/>
    </row>
    <row r="74" spans="1:8" ht="15">
      <c r="A74" s="15"/>
      <c r="B74" s="15"/>
      <c r="C74" s="15"/>
      <c r="D74" s="15"/>
      <c r="E74" s="15"/>
      <c r="F74" s="15"/>
      <c r="G74" s="15"/>
      <c r="H74" s="15"/>
    </row>
    <row r="75" spans="1:8" ht="15">
      <c r="A75" s="15"/>
      <c r="B75" s="15"/>
      <c r="C75" s="15"/>
      <c r="D75" s="15"/>
      <c r="E75" s="15"/>
      <c r="F75" s="15"/>
      <c r="G75" s="15"/>
      <c r="H75" s="15"/>
    </row>
    <row r="76" spans="1:8" ht="15">
      <c r="A76" s="15"/>
      <c r="B76" s="15"/>
      <c r="C76" s="15"/>
      <c r="D76" s="15"/>
      <c r="E76" s="15"/>
      <c r="F76" s="15"/>
      <c r="G76" s="15"/>
      <c r="H76" s="15"/>
    </row>
    <row r="77" spans="1:8" ht="15">
      <c r="A77" s="15"/>
      <c r="B77" s="15"/>
      <c r="C77" s="15"/>
      <c r="D77" s="15"/>
      <c r="E77" s="15"/>
      <c r="F77" s="15"/>
      <c r="G77" s="15"/>
      <c r="H77" s="15"/>
    </row>
    <row r="78" spans="1:8" ht="15">
      <c r="A78" s="15"/>
      <c r="B78" s="15"/>
      <c r="C78" s="15"/>
      <c r="D78" s="15"/>
      <c r="E78" s="15"/>
      <c r="F78" s="15"/>
      <c r="G78" s="15"/>
      <c r="H78" s="15"/>
    </row>
    <row r="79" spans="1:8" ht="15">
      <c r="A79" s="15"/>
      <c r="B79" s="15"/>
      <c r="C79" s="15"/>
      <c r="D79" s="15"/>
      <c r="E79" s="15"/>
      <c r="F79" s="15"/>
      <c r="G79" s="15"/>
      <c r="H79" s="15"/>
    </row>
    <row r="80" spans="1:8" ht="15">
      <c r="A80" s="15"/>
      <c r="B80" s="15"/>
      <c r="C80" s="15"/>
      <c r="D80" s="15"/>
      <c r="E80" s="15"/>
      <c r="F80" s="15"/>
      <c r="G80" s="15"/>
      <c r="H80" s="15"/>
    </row>
  </sheetData>
  <pageMargins left="0.7" right="0.7" top="0.75" bottom="0.75" header="0.3" footer="0.3"/>
  <pageSetup paperSize="9" orientation="landscape" r:id="rId1"/>
  <headerFooter>
    <oddHeader>&amp;C&amp;"Czcionka tekstu podstawowego,Pogrubiony"ZAPOTRZEBOWANIE NA WĘDLINY NA OKRES 12 MIESIĘCY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opLeftCell="A27" workbookViewId="0">
      <selection activeCell="J56" sqref="J56"/>
    </sheetView>
  </sheetViews>
  <sheetFormatPr defaultRowHeight="13.8"/>
  <cols>
    <col min="1" max="1" width="10" customWidth="1"/>
  </cols>
  <sheetData>
    <row r="1" spans="1:7" ht="15.6">
      <c r="A1" s="11">
        <v>30</v>
      </c>
      <c r="B1">
        <v>16</v>
      </c>
      <c r="C1">
        <f>PRODUCT(A1:B1)</f>
        <v>480</v>
      </c>
      <c r="E1">
        <v>17.829999999999998</v>
      </c>
      <c r="F1">
        <f>PRODUCT(A1,E1)</f>
        <v>534.9</v>
      </c>
      <c r="G1">
        <v>534.75</v>
      </c>
    </row>
    <row r="2" spans="1:7" ht="15.6">
      <c r="A2" s="13">
        <v>20</v>
      </c>
      <c r="B2">
        <v>16.8</v>
      </c>
      <c r="C2">
        <f t="shared" ref="C2:C54" si="0">PRODUCT(A2:B2)</f>
        <v>336</v>
      </c>
      <c r="E2">
        <v>20.13</v>
      </c>
      <c r="F2">
        <f t="shared" ref="F2:F54" si="1">PRODUCT(A2,E2)</f>
        <v>402.59999999999997</v>
      </c>
      <c r="G2">
        <v>402.5</v>
      </c>
    </row>
    <row r="3" spans="1:7" ht="15.6">
      <c r="A3" s="11">
        <v>30</v>
      </c>
      <c r="B3">
        <v>18.8</v>
      </c>
      <c r="C3">
        <f t="shared" si="0"/>
        <v>564</v>
      </c>
      <c r="E3">
        <v>31.63</v>
      </c>
      <c r="F3">
        <f t="shared" si="1"/>
        <v>948.9</v>
      </c>
      <c r="G3">
        <v>948.75</v>
      </c>
    </row>
    <row r="4" spans="1:7" ht="15.6">
      <c r="A4" s="11">
        <v>10</v>
      </c>
      <c r="B4">
        <v>16.399999999999999</v>
      </c>
      <c r="C4">
        <f t="shared" si="0"/>
        <v>164</v>
      </c>
      <c r="E4">
        <v>26.91</v>
      </c>
      <c r="F4">
        <f t="shared" si="1"/>
        <v>269.10000000000002</v>
      </c>
    </row>
    <row r="5" spans="1:7" ht="15.6">
      <c r="A5" s="11">
        <v>50</v>
      </c>
      <c r="B5">
        <v>19.5</v>
      </c>
      <c r="C5">
        <f t="shared" si="0"/>
        <v>975</v>
      </c>
      <c r="E5">
        <v>25.88</v>
      </c>
      <c r="F5">
        <f t="shared" si="1"/>
        <v>1294</v>
      </c>
      <c r="G5">
        <v>1293.75</v>
      </c>
    </row>
    <row r="6" spans="1:7" ht="15.6">
      <c r="A6" s="11">
        <v>20</v>
      </c>
      <c r="B6">
        <v>19</v>
      </c>
      <c r="C6">
        <f t="shared" si="0"/>
        <v>380</v>
      </c>
      <c r="E6">
        <v>25.3</v>
      </c>
      <c r="F6">
        <f t="shared" si="1"/>
        <v>506</v>
      </c>
    </row>
    <row r="7" spans="1:7" ht="15.6">
      <c r="A7" s="11">
        <v>30</v>
      </c>
      <c r="B7">
        <v>27</v>
      </c>
      <c r="C7">
        <f t="shared" si="0"/>
        <v>810</v>
      </c>
      <c r="E7">
        <v>28.75</v>
      </c>
      <c r="F7">
        <f t="shared" si="1"/>
        <v>862.5</v>
      </c>
    </row>
    <row r="8" spans="1:7" ht="15.6">
      <c r="A8" s="11">
        <v>30</v>
      </c>
      <c r="B8">
        <v>14</v>
      </c>
      <c r="C8">
        <f t="shared" si="0"/>
        <v>420</v>
      </c>
      <c r="E8">
        <v>14.84</v>
      </c>
      <c r="F8">
        <f t="shared" si="1"/>
        <v>445.2</v>
      </c>
      <c r="G8">
        <v>445.05</v>
      </c>
    </row>
    <row r="9" spans="1:7" ht="15.6">
      <c r="A9" s="11">
        <v>30</v>
      </c>
      <c r="B9">
        <v>17.8</v>
      </c>
      <c r="C9">
        <f t="shared" si="0"/>
        <v>534</v>
      </c>
      <c r="E9">
        <v>19.55</v>
      </c>
      <c r="F9">
        <f t="shared" si="1"/>
        <v>586.5</v>
      </c>
    </row>
    <row r="10" spans="1:7" ht="15.6">
      <c r="A10" s="11">
        <v>40</v>
      </c>
      <c r="B10">
        <v>19</v>
      </c>
      <c r="C10">
        <f t="shared" si="0"/>
        <v>760</v>
      </c>
      <c r="E10">
        <v>21.85</v>
      </c>
      <c r="F10">
        <f t="shared" si="1"/>
        <v>874</v>
      </c>
    </row>
    <row r="11" spans="1:7" ht="15.6">
      <c r="A11" s="11">
        <v>30</v>
      </c>
      <c r="B11">
        <v>17.5</v>
      </c>
      <c r="C11">
        <f t="shared" si="0"/>
        <v>525</v>
      </c>
      <c r="E11">
        <v>21.16</v>
      </c>
      <c r="F11">
        <f t="shared" si="1"/>
        <v>634.79999999999995</v>
      </c>
    </row>
    <row r="12" spans="1:7" ht="15.6">
      <c r="A12" s="11">
        <v>10</v>
      </c>
      <c r="B12">
        <v>25.4</v>
      </c>
      <c r="C12">
        <f t="shared" si="0"/>
        <v>254</v>
      </c>
      <c r="E12">
        <v>27.6</v>
      </c>
      <c r="F12">
        <f t="shared" si="1"/>
        <v>276</v>
      </c>
    </row>
    <row r="13" spans="1:7" ht="15.6">
      <c r="A13" s="11">
        <v>50</v>
      </c>
      <c r="B13">
        <v>19.5</v>
      </c>
      <c r="C13">
        <f t="shared" si="0"/>
        <v>975</v>
      </c>
      <c r="E13">
        <v>21.74</v>
      </c>
      <c r="F13">
        <f t="shared" si="1"/>
        <v>1087</v>
      </c>
      <c r="G13">
        <v>1086.75</v>
      </c>
    </row>
    <row r="14" spans="1:7" ht="15.6">
      <c r="A14" s="11">
        <v>50</v>
      </c>
      <c r="B14">
        <v>19</v>
      </c>
      <c r="C14">
        <f t="shared" si="0"/>
        <v>950</v>
      </c>
      <c r="E14">
        <v>23</v>
      </c>
      <c r="F14">
        <f t="shared" si="1"/>
        <v>1150</v>
      </c>
    </row>
    <row r="15" spans="1:7" ht="15.6">
      <c r="A15" s="11">
        <v>50</v>
      </c>
      <c r="B15">
        <v>19.3</v>
      </c>
      <c r="C15">
        <f t="shared" si="0"/>
        <v>965</v>
      </c>
      <c r="E15">
        <v>17.14</v>
      </c>
      <c r="F15">
        <f t="shared" si="1"/>
        <v>857</v>
      </c>
      <c r="G15">
        <v>856.75</v>
      </c>
    </row>
    <row r="16" spans="1:7" ht="15.6">
      <c r="A16" s="11">
        <v>2</v>
      </c>
      <c r="B16">
        <v>19.3</v>
      </c>
      <c r="C16">
        <f t="shared" si="0"/>
        <v>38.6</v>
      </c>
      <c r="E16">
        <v>28.64</v>
      </c>
      <c r="F16">
        <f t="shared" si="1"/>
        <v>57.28</v>
      </c>
      <c r="G16">
        <v>57.27</v>
      </c>
    </row>
    <row r="17" spans="1:7" ht="15.6">
      <c r="A17" s="11">
        <v>20</v>
      </c>
      <c r="B17">
        <v>15.5</v>
      </c>
      <c r="C17">
        <f t="shared" si="0"/>
        <v>310</v>
      </c>
      <c r="E17">
        <v>16.100000000000001</v>
      </c>
      <c r="F17">
        <f t="shared" si="1"/>
        <v>322</v>
      </c>
    </row>
    <row r="18" spans="1:7" ht="15.6">
      <c r="A18" s="11">
        <v>30</v>
      </c>
      <c r="B18">
        <v>15</v>
      </c>
      <c r="C18">
        <f t="shared" si="0"/>
        <v>450</v>
      </c>
      <c r="E18">
        <v>16.100000000000001</v>
      </c>
      <c r="F18">
        <f t="shared" si="1"/>
        <v>483.00000000000006</v>
      </c>
    </row>
    <row r="19" spans="1:7" ht="15.6">
      <c r="A19" s="11">
        <v>3</v>
      </c>
      <c r="B19">
        <v>14.5</v>
      </c>
      <c r="C19">
        <f t="shared" si="0"/>
        <v>43.5</v>
      </c>
      <c r="E19">
        <v>26.45</v>
      </c>
      <c r="F19">
        <f t="shared" si="1"/>
        <v>79.349999999999994</v>
      </c>
    </row>
    <row r="20" spans="1:7" ht="15.6">
      <c r="A20" s="11">
        <v>20</v>
      </c>
      <c r="B20">
        <v>13</v>
      </c>
      <c r="C20">
        <f t="shared" si="0"/>
        <v>260</v>
      </c>
      <c r="E20">
        <v>17.14</v>
      </c>
      <c r="F20">
        <f t="shared" si="1"/>
        <v>342.8</v>
      </c>
      <c r="G20">
        <v>342.7</v>
      </c>
    </row>
    <row r="21" spans="1:7" ht="15.6">
      <c r="A21" s="11">
        <v>30</v>
      </c>
      <c r="B21">
        <v>27.5</v>
      </c>
      <c r="C21">
        <f t="shared" si="0"/>
        <v>825</v>
      </c>
      <c r="E21">
        <v>27.6</v>
      </c>
      <c r="F21">
        <f t="shared" si="1"/>
        <v>828</v>
      </c>
    </row>
    <row r="22" spans="1:7" ht="15.6">
      <c r="A22" s="11">
        <v>15</v>
      </c>
      <c r="B22">
        <v>8.9</v>
      </c>
      <c r="C22">
        <f t="shared" si="0"/>
        <v>133.5</v>
      </c>
      <c r="E22">
        <v>11.5</v>
      </c>
      <c r="F22">
        <f t="shared" si="1"/>
        <v>172.5</v>
      </c>
    </row>
    <row r="23" spans="1:7" ht="15.6">
      <c r="A23" s="11">
        <v>20</v>
      </c>
      <c r="B23">
        <v>10.5</v>
      </c>
      <c r="C23">
        <f t="shared" si="0"/>
        <v>210</v>
      </c>
      <c r="E23">
        <v>21.85</v>
      </c>
      <c r="F23">
        <f t="shared" si="1"/>
        <v>437</v>
      </c>
    </row>
    <row r="24" spans="1:7" ht="15.6">
      <c r="A24" s="11">
        <v>30</v>
      </c>
      <c r="B24">
        <v>17.2</v>
      </c>
      <c r="C24">
        <f t="shared" si="0"/>
        <v>516</v>
      </c>
      <c r="E24">
        <v>19.55</v>
      </c>
      <c r="F24">
        <f t="shared" si="1"/>
        <v>586.5</v>
      </c>
    </row>
    <row r="25" spans="1:7" ht="15.6">
      <c r="A25" s="11">
        <v>5</v>
      </c>
      <c r="B25">
        <v>15.2</v>
      </c>
      <c r="C25">
        <f t="shared" si="0"/>
        <v>76</v>
      </c>
      <c r="E25">
        <v>17.25</v>
      </c>
      <c r="F25">
        <f t="shared" si="1"/>
        <v>86.25</v>
      </c>
    </row>
    <row r="26" spans="1:7" ht="15.6">
      <c r="A26" s="11">
        <v>40</v>
      </c>
      <c r="B26">
        <v>9.3000000000000007</v>
      </c>
      <c r="C26">
        <f t="shared" si="0"/>
        <v>372</v>
      </c>
      <c r="E26">
        <v>12.65</v>
      </c>
      <c r="F26">
        <f t="shared" si="1"/>
        <v>506</v>
      </c>
    </row>
    <row r="27" spans="1:7" ht="15.6">
      <c r="A27" s="11">
        <v>50</v>
      </c>
      <c r="B27">
        <v>33</v>
      </c>
      <c r="C27">
        <f t="shared" si="0"/>
        <v>1650</v>
      </c>
      <c r="E27">
        <v>28.75</v>
      </c>
      <c r="F27">
        <f t="shared" si="1"/>
        <v>1437.5</v>
      </c>
    </row>
    <row r="28" spans="1:7" ht="15.6">
      <c r="A28" s="11">
        <v>20</v>
      </c>
      <c r="B28">
        <v>16.5</v>
      </c>
      <c r="C28">
        <f t="shared" si="0"/>
        <v>330</v>
      </c>
      <c r="E28">
        <v>22.89</v>
      </c>
      <c r="F28">
        <f t="shared" si="1"/>
        <v>457.8</v>
      </c>
      <c r="G28">
        <v>457.7</v>
      </c>
    </row>
    <row r="29" spans="1:7" ht="15.6">
      <c r="A29" s="11">
        <v>20</v>
      </c>
      <c r="B29">
        <v>16.5</v>
      </c>
      <c r="C29">
        <f t="shared" si="0"/>
        <v>330</v>
      </c>
      <c r="E29">
        <v>23</v>
      </c>
      <c r="F29">
        <f t="shared" si="1"/>
        <v>460</v>
      </c>
    </row>
    <row r="30" spans="1:7" ht="15.6">
      <c r="A30" s="11">
        <v>20</v>
      </c>
      <c r="B30">
        <v>11.7</v>
      </c>
      <c r="C30">
        <f t="shared" si="0"/>
        <v>234</v>
      </c>
      <c r="E30">
        <v>13.8</v>
      </c>
      <c r="F30">
        <f t="shared" si="1"/>
        <v>276</v>
      </c>
    </row>
    <row r="31" spans="1:7" ht="15.6">
      <c r="A31" s="11">
        <v>40</v>
      </c>
      <c r="B31">
        <v>12.7</v>
      </c>
      <c r="C31">
        <f t="shared" si="0"/>
        <v>508</v>
      </c>
      <c r="E31">
        <v>14.38</v>
      </c>
      <c r="F31">
        <f t="shared" si="1"/>
        <v>575.20000000000005</v>
      </c>
      <c r="G31">
        <v>575</v>
      </c>
    </row>
    <row r="32" spans="1:7" ht="15.6">
      <c r="A32" s="11">
        <v>10</v>
      </c>
      <c r="B32">
        <v>8.5</v>
      </c>
      <c r="C32">
        <f t="shared" si="0"/>
        <v>85</v>
      </c>
      <c r="E32">
        <v>11.39</v>
      </c>
      <c r="F32">
        <f t="shared" si="1"/>
        <v>113.9</v>
      </c>
      <c r="G32">
        <v>113.85</v>
      </c>
    </row>
    <row r="33" spans="1:7" ht="15.6">
      <c r="A33" s="11">
        <v>10</v>
      </c>
      <c r="B33">
        <v>16.2</v>
      </c>
      <c r="C33">
        <f t="shared" si="0"/>
        <v>162</v>
      </c>
      <c r="E33">
        <v>21.85</v>
      </c>
      <c r="F33">
        <f t="shared" si="1"/>
        <v>218.5</v>
      </c>
    </row>
    <row r="34" spans="1:7" ht="15.6">
      <c r="A34" s="11">
        <v>30</v>
      </c>
      <c r="B34">
        <v>17.5</v>
      </c>
      <c r="C34">
        <f t="shared" si="0"/>
        <v>525</v>
      </c>
      <c r="E34">
        <v>23</v>
      </c>
      <c r="F34">
        <f t="shared" si="1"/>
        <v>690</v>
      </c>
    </row>
    <row r="35" spans="1:7" ht="15.6">
      <c r="A35" s="11">
        <v>90</v>
      </c>
      <c r="B35">
        <v>15.5</v>
      </c>
      <c r="C35">
        <f t="shared" si="0"/>
        <v>1395</v>
      </c>
      <c r="E35">
        <v>14.95</v>
      </c>
      <c r="F35">
        <f t="shared" si="1"/>
        <v>1345.5</v>
      </c>
    </row>
    <row r="36" spans="1:7" ht="15.6">
      <c r="A36" s="11">
        <v>30</v>
      </c>
      <c r="B36">
        <v>16</v>
      </c>
      <c r="C36">
        <f t="shared" si="0"/>
        <v>480</v>
      </c>
      <c r="E36">
        <v>14.95</v>
      </c>
      <c r="F36">
        <f t="shared" si="1"/>
        <v>448.5</v>
      </c>
    </row>
    <row r="37" spans="1:7" ht="15.6">
      <c r="A37" s="11">
        <v>70</v>
      </c>
      <c r="B37">
        <v>7.8</v>
      </c>
      <c r="C37">
        <f t="shared" si="0"/>
        <v>546</v>
      </c>
      <c r="E37">
        <v>11.5</v>
      </c>
      <c r="F37">
        <f t="shared" si="1"/>
        <v>805</v>
      </c>
    </row>
    <row r="38" spans="1:7" ht="15.6">
      <c r="A38" s="11">
        <v>70</v>
      </c>
      <c r="B38">
        <v>19.899999999999999</v>
      </c>
      <c r="C38">
        <f t="shared" si="0"/>
        <v>1393</v>
      </c>
      <c r="E38">
        <v>21.74</v>
      </c>
      <c r="F38">
        <f t="shared" si="1"/>
        <v>1521.8</v>
      </c>
      <c r="G38">
        <v>1521.45</v>
      </c>
    </row>
    <row r="39" spans="1:7" ht="15.6">
      <c r="A39" s="11">
        <v>70</v>
      </c>
      <c r="B39">
        <v>16.5</v>
      </c>
      <c r="C39">
        <f t="shared" si="0"/>
        <v>1155</v>
      </c>
      <c r="E39">
        <v>18.29</v>
      </c>
      <c r="F39">
        <f t="shared" si="1"/>
        <v>1280.3</v>
      </c>
      <c r="G39">
        <v>1279.95</v>
      </c>
    </row>
    <row r="40" spans="1:7" ht="15.6">
      <c r="A40" s="11">
        <v>30</v>
      </c>
      <c r="B40">
        <v>8.9</v>
      </c>
      <c r="C40">
        <f t="shared" si="0"/>
        <v>267</v>
      </c>
      <c r="E40">
        <v>9.09</v>
      </c>
      <c r="F40">
        <f t="shared" si="1"/>
        <v>272.7</v>
      </c>
      <c r="G40">
        <v>272.55</v>
      </c>
    </row>
    <row r="41" spans="1:7" ht="15.6">
      <c r="A41" s="11">
        <v>10</v>
      </c>
      <c r="B41">
        <v>28.5</v>
      </c>
      <c r="C41">
        <f t="shared" si="0"/>
        <v>285</v>
      </c>
      <c r="E41">
        <v>28.75</v>
      </c>
      <c r="F41">
        <f t="shared" si="1"/>
        <v>287.5</v>
      </c>
    </row>
    <row r="42" spans="1:7" ht="15.6">
      <c r="A42" s="11">
        <v>5</v>
      </c>
      <c r="B42">
        <v>38.5</v>
      </c>
      <c r="C42">
        <f t="shared" si="0"/>
        <v>192.5</v>
      </c>
      <c r="E42">
        <v>32.200000000000003</v>
      </c>
      <c r="F42">
        <f t="shared" si="1"/>
        <v>161</v>
      </c>
    </row>
    <row r="43" spans="1:7" ht="15.6">
      <c r="A43" s="11">
        <v>70</v>
      </c>
      <c r="B43">
        <v>18.3</v>
      </c>
      <c r="C43">
        <f t="shared" si="0"/>
        <v>1281</v>
      </c>
      <c r="E43">
        <v>20.7</v>
      </c>
      <c r="F43">
        <f t="shared" si="1"/>
        <v>1449</v>
      </c>
    </row>
    <row r="44" spans="1:7" ht="15.6">
      <c r="A44" s="11">
        <v>10</v>
      </c>
      <c r="B44">
        <v>38</v>
      </c>
      <c r="C44">
        <f t="shared" si="0"/>
        <v>380</v>
      </c>
      <c r="E44">
        <v>46</v>
      </c>
      <c r="F44">
        <f t="shared" si="1"/>
        <v>460</v>
      </c>
    </row>
    <row r="45" spans="1:7" ht="15.6">
      <c r="A45" s="11">
        <v>50</v>
      </c>
      <c r="B45">
        <v>19.8</v>
      </c>
      <c r="C45">
        <f t="shared" si="0"/>
        <v>990</v>
      </c>
      <c r="E45">
        <v>27.37</v>
      </c>
      <c r="F45">
        <f t="shared" si="1"/>
        <v>1368.5</v>
      </c>
    </row>
    <row r="46" spans="1:7" ht="15.6">
      <c r="A46" s="11">
        <v>50</v>
      </c>
      <c r="B46">
        <v>12.5</v>
      </c>
      <c r="C46">
        <f t="shared" si="0"/>
        <v>625</v>
      </c>
      <c r="E46">
        <v>19.55</v>
      </c>
      <c r="F46">
        <f t="shared" si="1"/>
        <v>977.5</v>
      </c>
    </row>
    <row r="47" spans="1:7" ht="15.6">
      <c r="A47" s="11">
        <v>10</v>
      </c>
      <c r="B47">
        <v>34</v>
      </c>
      <c r="C47">
        <f t="shared" si="0"/>
        <v>340</v>
      </c>
      <c r="E47">
        <v>26.45</v>
      </c>
      <c r="F47">
        <f t="shared" si="1"/>
        <v>264.5</v>
      </c>
    </row>
    <row r="48" spans="1:7" ht="15.6">
      <c r="A48" s="11">
        <v>30</v>
      </c>
      <c r="B48">
        <v>15.4</v>
      </c>
      <c r="C48">
        <f t="shared" si="0"/>
        <v>462</v>
      </c>
      <c r="E48">
        <v>16.100000000000001</v>
      </c>
      <c r="F48">
        <f t="shared" si="1"/>
        <v>483.00000000000006</v>
      </c>
    </row>
    <row r="49" spans="1:10" ht="15.6">
      <c r="A49" s="11">
        <v>50</v>
      </c>
      <c r="B49">
        <v>16</v>
      </c>
      <c r="C49">
        <f t="shared" si="0"/>
        <v>800</v>
      </c>
      <c r="E49">
        <v>21.85</v>
      </c>
      <c r="F49">
        <f t="shared" si="1"/>
        <v>1092.5</v>
      </c>
    </row>
    <row r="50" spans="1:10" ht="15.6">
      <c r="A50" s="11">
        <v>10</v>
      </c>
      <c r="B50">
        <v>13.5</v>
      </c>
      <c r="C50">
        <f t="shared" si="0"/>
        <v>135</v>
      </c>
      <c r="E50">
        <v>15.41</v>
      </c>
      <c r="F50">
        <f t="shared" si="1"/>
        <v>154.1</v>
      </c>
    </row>
    <row r="51" spans="1:10" ht="15.6">
      <c r="A51" s="11">
        <v>2</v>
      </c>
      <c r="B51">
        <v>11.4</v>
      </c>
      <c r="C51">
        <f t="shared" si="0"/>
        <v>22.8</v>
      </c>
      <c r="E51">
        <v>14.95</v>
      </c>
      <c r="F51">
        <f t="shared" si="1"/>
        <v>29.9</v>
      </c>
    </row>
    <row r="52" spans="1:10" ht="15.6">
      <c r="A52" s="11">
        <v>2</v>
      </c>
      <c r="B52">
        <v>78</v>
      </c>
      <c r="C52">
        <f t="shared" si="0"/>
        <v>156</v>
      </c>
      <c r="E52">
        <v>33.93</v>
      </c>
      <c r="F52">
        <f t="shared" si="1"/>
        <v>67.86</v>
      </c>
      <c r="G52">
        <v>67.849999999999994</v>
      </c>
    </row>
    <row r="53" spans="1:10" ht="15.6">
      <c r="A53" s="11">
        <v>3</v>
      </c>
      <c r="B53">
        <v>58</v>
      </c>
      <c r="C53">
        <f t="shared" si="0"/>
        <v>174</v>
      </c>
      <c r="E53">
        <v>38.869999999999997</v>
      </c>
      <c r="F53">
        <f t="shared" si="1"/>
        <v>116.60999999999999</v>
      </c>
    </row>
    <row r="54" spans="1:10" ht="15.6">
      <c r="A54" s="11">
        <v>2</v>
      </c>
      <c r="B54">
        <v>32</v>
      </c>
      <c r="C54">
        <f t="shared" si="0"/>
        <v>64</v>
      </c>
      <c r="E54">
        <v>43.7</v>
      </c>
      <c r="F54">
        <f t="shared" si="1"/>
        <v>87.4</v>
      </c>
    </row>
    <row r="55" spans="1:10">
      <c r="C55" s="17">
        <f>SUM(C1:C54)</f>
        <v>27293.899999999998</v>
      </c>
      <c r="F55" s="17">
        <f>SUM(F1:F54)</f>
        <v>31531.250000000004</v>
      </c>
      <c r="H55">
        <f>SUM(C55+F55)</f>
        <v>58825.15</v>
      </c>
      <c r="I55">
        <v>2</v>
      </c>
      <c r="J55">
        <f>H55/I55</f>
        <v>29412.575000000001</v>
      </c>
    </row>
    <row r="56" spans="1:10">
      <c r="F56">
        <v>31528.63</v>
      </c>
    </row>
    <row r="59" spans="1:10">
      <c r="A59" t="s">
        <v>108</v>
      </c>
      <c r="D59" t="s">
        <v>109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wędliny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Wioletta Betlińska</cp:lastModifiedBy>
  <cp:lastPrinted>2019-09-13T10:19:57Z</cp:lastPrinted>
  <dcterms:created xsi:type="dcterms:W3CDTF">2013-07-01T10:50:03Z</dcterms:created>
  <dcterms:modified xsi:type="dcterms:W3CDTF">2021-11-09T13:07:08Z</dcterms:modified>
</cp:coreProperties>
</file>