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ban\Desktop\Po akceptacji dokumenty do przetargu\"/>
    </mc:Choice>
  </mc:AlternateContent>
  <bookViews>
    <workbookView xWindow="0" yWindow="0" windowWidth="23040" windowHeight="8508" firstSheet="7" activeTab="11"/>
  </bookViews>
  <sheets>
    <sheet name="Część 1- art. ogólnospozywcze " sheetId="1" r:id="rId1"/>
    <sheet name="Część 2 - pieczywo" sheetId="2" r:id="rId2"/>
    <sheet name="Część 3 - ciasto i wyroby ciast" sheetId="3" r:id="rId3"/>
    <sheet name="Częśc 4 - nabiał" sheetId="4" r:id="rId4"/>
    <sheet name="Część 5 - mrożonki" sheetId="5" r:id="rId5"/>
    <sheet name="Część 6 - przetwory warzywne" sheetId="6" r:id="rId6"/>
    <sheet name="Część 7 - świeże owoce i warzyw" sheetId="7" r:id="rId7"/>
    <sheet name="Część 8 - ryby i przetwory rybn" sheetId="8" r:id="rId8"/>
    <sheet name="9 mięso i wędliny" sheetId="9" r:id="rId9"/>
    <sheet name="Część 10 - świeże jaja" sheetId="10" r:id="rId10"/>
    <sheet name="11 woda" sheetId="11" r:id="rId11"/>
    <sheet name="12 soki i napoje gazowane" sheetId="12" r:id="rId12"/>
    <sheet name="Arkusz2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2" l="1"/>
  <c r="J5" i="12"/>
  <c r="J6" i="12"/>
  <c r="J7" i="12"/>
  <c r="J8" i="12"/>
  <c r="J9" i="12"/>
  <c r="J10" i="12"/>
  <c r="J11" i="12"/>
  <c r="J12" i="12"/>
  <c r="J13" i="12"/>
  <c r="J14" i="12"/>
  <c r="J15" i="12"/>
  <c r="J16" i="12"/>
  <c r="J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3" i="12"/>
  <c r="J4" i="11"/>
  <c r="J5" i="11"/>
  <c r="J6" i="11"/>
  <c r="J7" i="11"/>
  <c r="J3" i="11"/>
  <c r="I4" i="11"/>
  <c r="I5" i="11"/>
  <c r="I6" i="11"/>
  <c r="I7" i="11"/>
  <c r="I3" i="11"/>
  <c r="H4" i="11"/>
  <c r="H5" i="11"/>
  <c r="H6" i="11"/>
  <c r="H7" i="11"/>
  <c r="H3" i="11"/>
  <c r="J3" i="10"/>
  <c r="I3" i="10"/>
  <c r="H3" i="10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J3" i="9"/>
  <c r="I3" i="9"/>
  <c r="H3" i="9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J3" i="8"/>
  <c r="I3" i="8"/>
  <c r="H3" i="8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J3" i="7"/>
  <c r="I3" i="7"/>
  <c r="H3" i="7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J3" i="6"/>
  <c r="I3" i="6"/>
  <c r="H3" i="6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J3" i="5"/>
  <c r="I3" i="5"/>
  <c r="H3" i="5"/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J3" i="4"/>
  <c r="I3" i="4"/>
  <c r="H3" i="4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J3" i="3"/>
  <c r="I3" i="3"/>
  <c r="H3" i="3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J3" i="2"/>
  <c r="I3" i="2"/>
  <c r="H3" i="2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I3" i="1"/>
  <c r="H3" i="1"/>
  <c r="J3" i="1" s="1"/>
  <c r="J170" i="1" l="1"/>
  <c r="I170" i="1"/>
  <c r="J24" i="8"/>
  <c r="I24" i="8"/>
  <c r="I92" i="9" l="1"/>
  <c r="J92" i="9"/>
  <c r="I47" i="5"/>
  <c r="J47" i="5" l="1"/>
  <c r="J62" i="6"/>
  <c r="I62" i="6"/>
  <c r="I116" i="7" l="1"/>
  <c r="J116" i="7"/>
  <c r="J67" i="4"/>
  <c r="I67" i="4"/>
  <c r="J38" i="2"/>
  <c r="I38" i="2"/>
  <c r="I27" i="3" l="1"/>
  <c r="J27" i="3"/>
  <c r="I17" i="12"/>
  <c r="I8" i="11"/>
  <c r="J17" i="12" l="1"/>
  <c r="J8" i="11"/>
</calcChain>
</file>

<file path=xl/sharedStrings.xml><?xml version="1.0" encoding="utf-8"?>
<sst xmlns="http://schemas.openxmlformats.org/spreadsheetml/2006/main" count="2151" uniqueCount="844">
  <si>
    <t>L.p.</t>
  </si>
  <si>
    <t>Jednostka miary</t>
  </si>
  <si>
    <t>A</t>
  </si>
  <si>
    <t>B</t>
  </si>
  <si>
    <t>C</t>
  </si>
  <si>
    <t>D</t>
  </si>
  <si>
    <t>E</t>
  </si>
  <si>
    <t>F</t>
  </si>
  <si>
    <t xml:space="preserve">Olej uniwersalny słonecznikowy, spożywczy do smażenia, sałatek z pierwszego tłoczenia o pojemności 5 l </t>
  </si>
  <si>
    <t>szt.</t>
  </si>
  <si>
    <t xml:space="preserve">Oliwa z oliwek o pojemności 1 l (butelka szklana) </t>
  </si>
  <si>
    <t>l</t>
  </si>
  <si>
    <t xml:space="preserve">Olej z pestek winogron o pojemności 1 l (butelka szklana) </t>
  </si>
  <si>
    <t>Frytura do smażenia o pojemności 10 l op.</t>
  </si>
  <si>
    <t>op.</t>
  </si>
  <si>
    <t>Sos sojowy ciemny  o pojemności od 500 do 600 ml</t>
  </si>
  <si>
    <t>Przyprawa do zup w płynie o pojemności 1 l</t>
  </si>
  <si>
    <t xml:space="preserve">Miód naturalny o pojemności 900 g </t>
  </si>
  <si>
    <t>kg</t>
  </si>
  <si>
    <t xml:space="preserve">Mąka orkiszowa opakowanie 1 kg </t>
  </si>
  <si>
    <t>Mąka ziemniaczana TYP - 450 opakowanie 1 kg</t>
  </si>
  <si>
    <t>Ryż naturalny brązowy opakowanie 4 x 100 g</t>
  </si>
  <si>
    <t>Ryż długo ziarnisty opakowanie 1 kg</t>
  </si>
  <si>
    <t>Soczewica opakowanie 400g</t>
  </si>
  <si>
    <t>Cukier trzcinowy nierafinowany opakowanie 1 kg</t>
  </si>
  <si>
    <t>kg.</t>
  </si>
  <si>
    <t>Cukier trzcinowy w saszetkach (5g saszetka)</t>
  </si>
  <si>
    <t xml:space="preserve">Cukier biały kryształ opakowanie 1 kg </t>
  </si>
  <si>
    <t>Cukier biały w saszetkach (5 g saszetka)</t>
  </si>
  <si>
    <t>Cukier puder opakowanie 0,50 kg</t>
  </si>
  <si>
    <t>Syrop klonowy o pojemności 330g</t>
  </si>
  <si>
    <t>op</t>
  </si>
  <si>
    <t>Ciasteczka korzenne pakowane pojedynczo opakowanie 600 g</t>
  </si>
  <si>
    <t xml:space="preserve">Ciastka owocowe bez cukru pakowane pojedynczo, opakowanie  250g </t>
  </si>
  <si>
    <t>Ciastka karmel pakowane pojedynczo opakowanie 120 g</t>
  </si>
  <si>
    <t>Ciastka herbatniki kakaowo-orzechowe oblane czekoladą, opakowanie 900g</t>
  </si>
  <si>
    <t>Ciastka kruche, herbatniki, pakowane pojedynczo opakowanie 120 g</t>
  </si>
  <si>
    <t xml:space="preserve">op. </t>
  </si>
  <si>
    <t>Świeże ciasto francuskie o wadze 375g</t>
  </si>
  <si>
    <t>Podpieczone tortille pszenne o średnicy 25cm, o wadze 280g opakowanie 4 placki w opakowaniu</t>
  </si>
  <si>
    <t xml:space="preserve">Krem czekoladowy o pojemności 350 g (słoik szklany) </t>
  </si>
  <si>
    <t xml:space="preserve">Makaron krajanka opakowanie 400 g </t>
  </si>
  <si>
    <t>Makaron wstążki cięte opakowanie 500g</t>
  </si>
  <si>
    <t xml:space="preserve">Makaron świderki opakowanie 400 g </t>
  </si>
  <si>
    <t xml:space="preserve">Makaron pióra opakowanie 400 g </t>
  </si>
  <si>
    <t>Makaron łazanki opakowanie 400 g</t>
  </si>
  <si>
    <t xml:space="preserve">Makaron kolorowy opakowanie 400 g </t>
  </si>
  <si>
    <t xml:space="preserve">Makaron sałatkowy kokardki opakowanie  2 kg </t>
  </si>
  <si>
    <t>Makaron spaghetti opakowanie 500 g</t>
  </si>
  <si>
    <t xml:space="preserve">Makaron pełne ziarno opakowanie 400 g </t>
  </si>
  <si>
    <t xml:space="preserve">Makaron tagiatella opakowanie 500 g </t>
  </si>
  <si>
    <t>Makaron lasagne opakowanie 500 g</t>
  </si>
  <si>
    <t xml:space="preserve">Makaron sojowy chiński opakowanie 250 g </t>
  </si>
  <si>
    <t xml:space="preserve">Makaron zacierka opakowanie 250 g </t>
  </si>
  <si>
    <t>Musztarda wyciskana różne smaki o pojemności 290 g</t>
  </si>
  <si>
    <t xml:space="preserve">Musztarda wyciskana o pojemności 1 kg </t>
  </si>
  <si>
    <t>Ketchup łagodny i pikantny o pojemności 1 kg</t>
  </si>
  <si>
    <t>Przyprawa do potraw Gyros</t>
  </si>
  <si>
    <t>Kostka rosołowa, jarzynowa wołowa, drobiowa  opakowanie 700 g</t>
  </si>
  <si>
    <t>Fix do potraw chińskich, gulaszu, opakowanie o wadze 1 kg</t>
  </si>
  <si>
    <t>Żurek staropolski w płynie o pojemności 500 ml</t>
  </si>
  <si>
    <t>Zupa w proszku (żurek, barszcz czerwony, szparagowa, borowikowa)</t>
  </si>
  <si>
    <t xml:space="preserve">Sosy do potraw (pieczeniowy, borowikowy, boloński, grzybowy, do drobiu z zielonym pieprzem) </t>
  </si>
  <si>
    <t xml:space="preserve">Przyprawa do potraw pieprz mielony </t>
  </si>
  <si>
    <t xml:space="preserve">Przyprawa do potraw pieprz kolorowy mielony </t>
  </si>
  <si>
    <t>Przyprawa do potraw pieprz biały opakowanie 15 g</t>
  </si>
  <si>
    <t xml:space="preserve">Przyprawa ziele angielskie </t>
  </si>
  <si>
    <t xml:space="preserve">Przyprawa do potraw majeranek </t>
  </si>
  <si>
    <t xml:space="preserve">Przyprawa do potraw liść laurowy </t>
  </si>
  <si>
    <t>Przyprawa do potraw suszona: kminek, tymianek, bazylia, oregano</t>
  </si>
  <si>
    <t>Przyprawa do potraw kwasek cytrynowy</t>
  </si>
  <si>
    <t>Przyprawa do potraw papryka słodka, ostra</t>
  </si>
  <si>
    <t>Przyprawa do ciast cukier waniliowy o pojemności 30 g</t>
  </si>
  <si>
    <t>Przyprawa do ciasta soda oczyszczalna o pojemności 60 g</t>
  </si>
  <si>
    <t>Przyprawa do ciast proszek do pieczenia o pojemności 30 g</t>
  </si>
  <si>
    <t>Przyprawa do potraw gałka muszkatołowa o pojemności 25 g</t>
  </si>
  <si>
    <t>Drożdże spożywcze o pojemności 100 g</t>
  </si>
  <si>
    <t>Majonez do dekoracji i sałatek pojemności 3 kg</t>
  </si>
  <si>
    <t>Sos czosnkowo-ziołowy do kanapek o pojemności 500 ml</t>
  </si>
  <si>
    <t>Przyprawa do potraw, mieszanka ziół do sałatek opakowanie 10g</t>
  </si>
  <si>
    <t>Przyprawa do potraw sól spożywcza jodowana opakowanie 1 kg</t>
  </si>
  <si>
    <t>Płatki śniadaniowe (kukurydziane)</t>
  </si>
  <si>
    <t xml:space="preserve">Płatki śniadaniowe (czekoladowe, miodowe, cynamonowe) </t>
  </si>
  <si>
    <t xml:space="preserve">Mussli śniadaniowe  (owocowe, owoce tropikalne, jogurtowe) </t>
  </si>
  <si>
    <t xml:space="preserve">Kotlet sojowy (mielony z dodatkiem kopru, grzybów) </t>
  </si>
  <si>
    <t xml:space="preserve">Kotlet sojowy (schabowy) </t>
  </si>
  <si>
    <t>Pieczywo ryżowe różne gatunki opakowania 200g do 250 g</t>
  </si>
  <si>
    <t xml:space="preserve">Grzanki </t>
  </si>
  <si>
    <t xml:space="preserve">Groszek ptysiowy </t>
  </si>
  <si>
    <t>Kasza manna</t>
  </si>
  <si>
    <t>Kasza gryczana</t>
  </si>
  <si>
    <t>Kasza kus kus opakowanie o wadze 250 g</t>
  </si>
  <si>
    <t>Kasza jęczmienna</t>
  </si>
  <si>
    <t>Kasza jaglana</t>
  </si>
  <si>
    <t>Kasza pęczak</t>
  </si>
  <si>
    <t xml:space="preserve">Fasola piękny Jaś karłowy </t>
  </si>
  <si>
    <t xml:space="preserve">Groch łuskany </t>
  </si>
  <si>
    <t>Grzyby chińskie Mun</t>
  </si>
  <si>
    <t>Śliwki  kalifornijskie suszone  bez pestek</t>
  </si>
  <si>
    <t>Morela suszona</t>
  </si>
  <si>
    <t>Kawa mielona Arabica opakowanie 250g</t>
  </si>
  <si>
    <t>Kawa rozpuszczalna opakowanie o pojemności 200 g do 250 g</t>
  </si>
  <si>
    <t>Herbata ekspresowa, 100 kopertowych saszetek w opakowaniu o wadze 200g</t>
  </si>
  <si>
    <t>Herbata ekspresowa mix smaków  w opakowaniu 100 kopertowanych saszetek</t>
  </si>
  <si>
    <t xml:space="preserve">Herbata ekspresowa czarna w opakowaniu 100 saszetek na sznureczku </t>
  </si>
  <si>
    <t>Herbata ekspresowa czarna  w opakowaniu 100 kopertowanych saszetek</t>
  </si>
  <si>
    <t>Chleb bezglutenowy opakowanie około 300 g</t>
  </si>
  <si>
    <t>Bułki kajzerki bez glutenu opakowanie około 200 g</t>
  </si>
  <si>
    <t>Bułki bez glutenu opakowanie około 130 g</t>
  </si>
  <si>
    <t>Makarony bezglutenowe opakowanie 250 g</t>
  </si>
  <si>
    <t>Przyprawa warzywna do potraw bez glutenu o pojemności około 300 g</t>
  </si>
  <si>
    <t>Mąka ryżowa/gryczana bezglutenowa opakowanie 500 g</t>
  </si>
  <si>
    <t>Orzeszki ziemne smażone w chrupkiej skorupce o smaku paprykowym, wasabi, bez dodatku glutaminianu sodu, opakowanie 125g</t>
  </si>
  <si>
    <t>Chipsy kukurydziane pikantne/łagodne opakowanie 100 g</t>
  </si>
  <si>
    <t>Chipsy w tubie opakowanie 100 g</t>
  </si>
  <si>
    <t>Paluszki słone opakowanie 200 g</t>
  </si>
  <si>
    <t>Precelki solone opakowanie 200 g</t>
  </si>
  <si>
    <t>Słone krakersy mix koktajlowy opakowanie 300 g</t>
  </si>
  <si>
    <t>Krakersy smakowe opakowanie 80g</t>
  </si>
  <si>
    <t xml:space="preserve">Orzeszki solone 150g – puszka </t>
  </si>
  <si>
    <t>RAZEM:</t>
  </si>
  <si>
    <t>Opis przedmiotu zamówienia
Część 2 - pieczywo</t>
  </si>
  <si>
    <t>Chleb wiejski kg- krojony</t>
  </si>
  <si>
    <t>Chleb orkiszowy z marchewką i ziarnami kg- krojony</t>
  </si>
  <si>
    <t>Chleb pytlowy żytni kg- krojony</t>
  </si>
  <si>
    <t>Chleb razowy żytni z żurawiną 400g - krojony</t>
  </si>
  <si>
    <t>Chleb musli kg - krojony</t>
  </si>
  <si>
    <t>Chleb pułtuski 500g - krojony</t>
  </si>
  <si>
    <t>Chleb z oliwkami 400g - krojony</t>
  </si>
  <si>
    <t>Chleb razowy na miodzie 400g - krojony</t>
  </si>
  <si>
    <t>Chleb z maślanką 500g  - krojony</t>
  </si>
  <si>
    <t>Chleb francuski 500g - krojony</t>
  </si>
  <si>
    <t>Chleb na miodzie 0,50kg - krojony</t>
  </si>
  <si>
    <t>Chleb codzienny 500g - krojony</t>
  </si>
  <si>
    <t>Chleb 8 ziaren 450g - krojony</t>
  </si>
  <si>
    <t>Chleb wójta 400g - krojony</t>
  </si>
  <si>
    <t>Chleb mazowiecki 500g - krojony</t>
  </si>
  <si>
    <t>Chleb mieszany razowy 500g - krojony</t>
  </si>
  <si>
    <t>Chleb mieszany razowy ze słonecznikiem 400g - krojony</t>
  </si>
  <si>
    <t>Chleb domowy 550g – krojony</t>
  </si>
  <si>
    <t>Chleb tygrysi 450g - krojony</t>
  </si>
  <si>
    <t>Chleb tostowy 400g - krojony</t>
  </si>
  <si>
    <t xml:space="preserve">Bułka kajzerka 50g </t>
  </si>
  <si>
    <t>Bułka grahamka 70g</t>
  </si>
  <si>
    <t>Bułka fitness 70g</t>
  </si>
  <si>
    <t>Bułka ze szpinakiem 70g</t>
  </si>
  <si>
    <t>Bułka wieloziarnista 70g</t>
  </si>
  <si>
    <t>Bułka tarta 500g</t>
  </si>
  <si>
    <t>Bułka wrocławska 300g - krojona</t>
  </si>
  <si>
    <t>Bagietka pszenna na zakwasie 300g</t>
  </si>
  <si>
    <t>Bagietka żytnia na zakwasie 300g</t>
  </si>
  <si>
    <t>Bagietka wiejska na zakwasie 300g</t>
  </si>
  <si>
    <t>Bułka mak-sezam 80g</t>
  </si>
  <si>
    <t>Bagietka z ziarnami 350g</t>
  </si>
  <si>
    <t>Bułka ciabata 90g</t>
  </si>
  <si>
    <t>Ciasto półkruche przekładane masą karmelowo - maślaną z posypanymi płatkami migdałowymi, kokosem i rodzynkami kg</t>
  </si>
  <si>
    <t>Ciasto z  sera mielonego z brzoskwinią, rodzynkami, wiśnią, z polewą czekoladową , galaretką kg</t>
  </si>
  <si>
    <t>Ciasto  kruche z jabłkami, śliwkami, wiśniami, rabarbarem, makiem kg</t>
  </si>
  <si>
    <t>Ciasto biszkoptowe przekładane makiem, masa karmelową, masą serową, bitą śmietaną, owocami, galaretką, budyniem kg</t>
  </si>
  <si>
    <t xml:space="preserve">Ciasto piernikowe, marchewkowe, z orzechami, bakaliami,  jabłkami lub przekładane masą, marmoladą , polewą czekoladową kg  </t>
  </si>
  <si>
    <t>Ciasto półkruche przełożone masą toffi posypane płatkami migdałowymi i orzechami  kg</t>
  </si>
  <si>
    <t>Rolada kawowa, makowa, z bitą śmietaną, owocami, galaretką kg</t>
  </si>
  <si>
    <t>Ciasto piaskowe z bakaliami, kakałem kg</t>
  </si>
  <si>
    <t>Babeczki z różnymi nadzieniami i owocami o wadze około 100g (1szt)</t>
  </si>
  <si>
    <t>Pączki z nadzieniem 100g</t>
  </si>
  <si>
    <t>Pączki kg</t>
  </si>
  <si>
    <t>Pączki serowe kg</t>
  </si>
  <si>
    <t>Ptysie z nadzieniem z bitej śmietany kg</t>
  </si>
  <si>
    <t>Rogalik maślany 70g</t>
  </si>
  <si>
    <t>Rożki francuskie</t>
  </si>
  <si>
    <t>Bajaderka</t>
  </si>
  <si>
    <t>Bułki jogurtowe kg</t>
  </si>
  <si>
    <t>Makowiec kg</t>
  </si>
  <si>
    <t>Croissant mix kg</t>
  </si>
  <si>
    <t xml:space="preserve">Ciastka kruche smażone w głębokim tłuszczu posypane cukrem pudrem typu faworki </t>
  </si>
  <si>
    <t>Ciasto z kremem i dodatkami (tort) kg</t>
  </si>
  <si>
    <t>Ciastka z ciasta biszkoptowego z kremem i dodatkami nasączone, tortowe</t>
  </si>
  <si>
    <t>Tiramisu kg</t>
  </si>
  <si>
    <t>Opis przedmiotu zamówienia
Część 4 - nabiał</t>
  </si>
  <si>
    <t>Ser żółty twardy (wartości odżywczej produktu w 100g - 27g tłuszczu )</t>
  </si>
  <si>
    <t>Ser żółty z dziurami (wartości odżywczej produktu w 100g - 27g tłuszczu )</t>
  </si>
  <si>
    <t>Ser żółty (wartości odżywczej produktu w 100g - 27g tłuszczu )</t>
  </si>
  <si>
    <t>Ser żółty wędzony (wartości odżywczej produktu w 100g - 27g tłuszczu )</t>
  </si>
  <si>
    <t xml:space="preserve">Ser topiony plastry 130g (8 porcji w opakowaniu) </t>
  </si>
  <si>
    <t>Ser topiony krążki różne smaki 200g ( 8 szt. w opakowaniu)</t>
  </si>
  <si>
    <t>Serek do smarowania o różnych smakach o pojemności 150g</t>
  </si>
  <si>
    <t xml:space="preserve">Serek śniadaniowy twarogowy o pojemności 200g </t>
  </si>
  <si>
    <t>Serek śniadaniowy twarogowy do smarowania o wadze 1 kg wiadro</t>
  </si>
  <si>
    <t>Ser biały twarogowy nie mielony</t>
  </si>
  <si>
    <t>Ser twarogowy mielony (naturalny, waniliowy)  w wiadrach o pojemności 1 kg</t>
  </si>
  <si>
    <t>Twaróg biały mielony o pojemności 1 kg</t>
  </si>
  <si>
    <t>Ser sałatkowy o pojemności 270g</t>
  </si>
  <si>
    <t>Ser sałatkowy o pojemności 250g</t>
  </si>
  <si>
    <t xml:space="preserve">Ser mozarella  </t>
  </si>
  <si>
    <t>Ser mozarella - kula o pojemności 100g</t>
  </si>
  <si>
    <t xml:space="preserve">Ser do deserów Mascarpone o pojemności 500g </t>
  </si>
  <si>
    <t xml:space="preserve">Ser z przerostem pleśni błękitnej </t>
  </si>
  <si>
    <t xml:space="preserve">Ser z przerostem pleśni błękitnej/ turkusowej  </t>
  </si>
  <si>
    <t xml:space="preserve">Ser z przerostem pleśni </t>
  </si>
  <si>
    <t>Ser francuski, podpuszczkowy o charakterystycznym zapachu dymu, pieczarek oraz pleśni ,różne rodzaje o wadze 120-125 g</t>
  </si>
  <si>
    <t>Ser  francuski, podpuszczkowy o charakterystycznym zapachu dymu, pieczarek oraz pleśni, light o wadze 120-125g</t>
  </si>
  <si>
    <t>Ser francuski, miękki, kremowy ser dojrzewający z mleka krowiego o wadze 180-200g</t>
  </si>
  <si>
    <t xml:space="preserve">Ser rolada kozia twarogowa naturalna </t>
  </si>
  <si>
    <t xml:space="preserve">Ser Ricotta </t>
  </si>
  <si>
    <t xml:space="preserve">Ser Parmezan </t>
  </si>
  <si>
    <t>Jogurt naturalny o pojemności 400g</t>
  </si>
  <si>
    <t xml:space="preserve">Jogurt naturalny o pojemności 200g </t>
  </si>
  <si>
    <t>Jogurt naturalny o zawartości tłuszczu 1,5 % bez cukru 150g</t>
  </si>
  <si>
    <t xml:space="preserve">Jogurt owocowy różne smaki 400g </t>
  </si>
  <si>
    <t xml:space="preserve">Jogurt owocowy o pojemności 150g </t>
  </si>
  <si>
    <t xml:space="preserve">Jogurt owocowy z ziarnami zbóż różne smaki 150g </t>
  </si>
  <si>
    <t xml:space="preserve">Maślanka o pojemności 400g </t>
  </si>
  <si>
    <t xml:space="preserve">Maślanka o pojemności 1l </t>
  </si>
  <si>
    <t>Kefir o pojemności 1l</t>
  </si>
  <si>
    <t>Kefir o pojemności 400g</t>
  </si>
  <si>
    <t>Mleko sojowe, owsiane, migdałowe (karton z nalewakiem) o pojemności 1l</t>
  </si>
  <si>
    <t>Mleko kokosowe niesłodzone 1l</t>
  </si>
  <si>
    <t xml:space="preserve">Mleko UH 2% (Kartonik z nalewakiem) o pojemności 1l </t>
  </si>
  <si>
    <t>Masło o pojemności 300g, o zawartości tłuszczu 83%</t>
  </si>
  <si>
    <t xml:space="preserve">Masło klarowane naturalne do smażenia, pieczenia, zup i sosów, o 99,8% tłuszczu mlecznego o pięknej bursztynowej barwie, o wadze 1 kg,  </t>
  </si>
  <si>
    <t xml:space="preserve">Masło o pojemności 1 kg , o zawartości tłuszczu 83% </t>
  </si>
  <si>
    <t>Masełko Mini 100g, o zawartości tłuszczu 82%, pakowane po 100 szt.</t>
  </si>
  <si>
    <t xml:space="preserve">Masło roślinne (w kubku) o pojemności 500g </t>
  </si>
  <si>
    <t xml:space="preserve">Drożdże domowe piekarskie o wadze 100g opakowanie </t>
  </si>
  <si>
    <t>Śmietana gęsta kwaśna o zawartości tłuszczu 18% o pojemności 0,50l</t>
  </si>
  <si>
    <t>Śmietana homogenizowany w kartonie o zawartości tłuszczu 30% o pojemności 0,5l, do ciast i deserów</t>
  </si>
  <si>
    <t>Oscypek twardy, wędzony ser, przygotowywany z mleka owczego, charakterystyczny dla polskich gór, o wadze od 60 do 80 dag i mierzący od 17 do 23 cm</t>
  </si>
  <si>
    <t>Serowy warkocz wędzony op. 65g</t>
  </si>
  <si>
    <t>Mleko bez laktozy UHT 1,5% 1l</t>
  </si>
  <si>
    <t>Śmietana 18% bez laktozy  200g</t>
  </si>
  <si>
    <t>Serek naturalny Camembert bez laktozy 120g</t>
  </si>
  <si>
    <t>Twaróg półtłusty bez laktozy 230g</t>
  </si>
  <si>
    <t>Masło ekstra bez laktozy 200g</t>
  </si>
  <si>
    <t xml:space="preserve">Ser bez laktozy 200g w kostkach </t>
  </si>
  <si>
    <t>Jogurt naturalny bez laktozy 350g</t>
  </si>
  <si>
    <t>Szpinak liść luz</t>
  </si>
  <si>
    <t>Szpinak rozdrobniony luz</t>
  </si>
  <si>
    <t xml:space="preserve">Dynia kostka </t>
  </si>
  <si>
    <t>Buraki ćwikłowe tarte</t>
  </si>
  <si>
    <t>Śliwka bez pestki</t>
  </si>
  <si>
    <t>Malina cała</t>
  </si>
  <si>
    <t>Truskawka mrożona</t>
  </si>
  <si>
    <t>Jagoda czarna</t>
  </si>
  <si>
    <t>Mieszanka owoców leśna  (jeżyna, truskawka, wiśnia bez pestek, czarna porzeczka, malina)</t>
  </si>
  <si>
    <t>Mieszanka owocowa  (truskawka, czarna porzeczka, śliwka bez pestek)</t>
  </si>
  <si>
    <t>Frytki karbowane</t>
  </si>
  <si>
    <t>Frytki proste</t>
  </si>
  <si>
    <t>Frytki ćwiartki, bez soli i z solą</t>
  </si>
  <si>
    <t>Frytki kulki</t>
  </si>
  <si>
    <t xml:space="preserve">Burgery warzywne </t>
  </si>
  <si>
    <t>Półbagetka pszenna z nadzieniem 17% masła czosnkowego, podpieczona, w opakowaniu 48 szt o wadze 170g szt.</t>
  </si>
  <si>
    <t>Rogalik z nadzieniem malinowym w opakowaniu 40 szt o wadze 90g szt.</t>
  </si>
  <si>
    <t>Wiśnia po szwajcarsku w opakowaniu 60 szt o wadze 120g szt.</t>
  </si>
  <si>
    <t>Mini croissant 25g karton 250 szt.</t>
  </si>
  <si>
    <t>karton</t>
  </si>
  <si>
    <t>Kurka cała</t>
  </si>
  <si>
    <t xml:space="preserve">Borowik kostka </t>
  </si>
  <si>
    <t>Maślak cały</t>
  </si>
  <si>
    <t>Podgrzybek krojony</t>
  </si>
  <si>
    <t>Rydz cały kapelusze</t>
  </si>
  <si>
    <t>Pieczarka krojona plastry</t>
  </si>
  <si>
    <t xml:space="preserve">Mrożona porcja rosołowa z kaczki </t>
  </si>
  <si>
    <t>Marchew kulka</t>
  </si>
  <si>
    <t>Marchew junior</t>
  </si>
  <si>
    <t>Marchew kostka</t>
  </si>
  <si>
    <t>Kalafior całe różyczki</t>
  </si>
  <si>
    <t xml:space="preserve">Brukselka mrożona </t>
  </si>
  <si>
    <t>Fasolka szparagowa cała zielona</t>
  </si>
  <si>
    <t>Fasolka szparagowa cała żółta</t>
  </si>
  <si>
    <t>Groszek zielony</t>
  </si>
  <si>
    <t>Kalafior o nazwie  Romanesco</t>
  </si>
  <si>
    <t>Marchew z groszkiem</t>
  </si>
  <si>
    <t>Mieszanka warzywna 9 składników</t>
  </si>
  <si>
    <t>Włoszczyzna paski</t>
  </si>
  <si>
    <t>Mieszanka chińska</t>
  </si>
  <si>
    <t>Brokuł całe różyczki</t>
  </si>
  <si>
    <t>Papryka 3 kolory  mix paski op. 2,5kg</t>
  </si>
  <si>
    <t>Krążki cebulowe panierowane op. 1 kg</t>
  </si>
  <si>
    <t>Dżem morelowy 325g</t>
  </si>
  <si>
    <t>Dżem z owoców leśnych 300g</t>
  </si>
  <si>
    <t xml:space="preserve">Dżem wiśniowy 325g </t>
  </si>
  <si>
    <t>Dżem malinowy 325g</t>
  </si>
  <si>
    <t>Dżem truskawkowy 325 g</t>
  </si>
  <si>
    <t>Żurawina w słoiku  212g</t>
  </si>
  <si>
    <t>Borówka w słoiku 212g</t>
  </si>
  <si>
    <t>Pieczarki konserwowe 385g</t>
  </si>
  <si>
    <t xml:space="preserve">Ogórki konserwowe 900g  </t>
  </si>
  <si>
    <t xml:space="preserve">Seler konserwowy 385g </t>
  </si>
  <si>
    <t>Pikle 500g ( grzybki, ogóreczki, cebulki, kukurydza kolba )</t>
  </si>
  <si>
    <t>Papryka konserwowa 325g</t>
  </si>
  <si>
    <t>Pomidory suszone w oleju, opakowanie 250g,</t>
  </si>
  <si>
    <t xml:space="preserve">Pomidory w zalewie octowej 400g </t>
  </si>
  <si>
    <t>Kiełki soi 425g</t>
  </si>
  <si>
    <t xml:space="preserve">Jabłka prażone z brzoskwinią 550g </t>
  </si>
  <si>
    <t>Szczaw konserwowy 325g</t>
  </si>
  <si>
    <t xml:space="preserve">Przecier pomidorowy 900 g </t>
  </si>
  <si>
    <t xml:space="preserve">Przecier pomidorowy- koncentrat  30%- 200g </t>
  </si>
  <si>
    <t xml:space="preserve">Kukurydza konserwowa 400 g </t>
  </si>
  <si>
    <t xml:space="preserve">Groch konserwowy 400g </t>
  </si>
  <si>
    <t xml:space="preserve">Fasola konserwowa biała 400g </t>
  </si>
  <si>
    <t xml:space="preserve">Fasola konserwowa czerwona 400g </t>
  </si>
  <si>
    <t>Szparagi konserwowe 370g</t>
  </si>
  <si>
    <t>Oliwki czarne 935g</t>
  </si>
  <si>
    <t>Oliwki czarne 156g</t>
  </si>
  <si>
    <t>Oliwki zielone 935g</t>
  </si>
  <si>
    <t xml:space="preserve">Oliwki zielone 156g </t>
  </si>
  <si>
    <t xml:space="preserve">Konfitury z owoców o pojemności 250g </t>
  </si>
  <si>
    <t xml:space="preserve">Kapary o pojemności 935g </t>
  </si>
  <si>
    <t xml:space="preserve">Powidła owocowe o pojemności 320g </t>
  </si>
  <si>
    <t xml:space="preserve">Ćwikła z chrzanem o pojemności 180g - 230g </t>
  </si>
  <si>
    <t>Cieciorka o pojemności około 400g</t>
  </si>
  <si>
    <t xml:space="preserve">Chrzan o pojemności 270g  - 320g </t>
  </si>
  <si>
    <t>Sosy do potraw o pojemności 200 ml pieprzowy, barbecue, salsa, paprykowo - pomidorowy itp.</t>
  </si>
  <si>
    <t>Dip o pojemności 340g, imbirowo - sezamowy, śmietanowo- twarogowy itp.</t>
  </si>
  <si>
    <t>Ziemniaki</t>
  </si>
  <si>
    <t>Ziemniaki młode od V-VIII</t>
  </si>
  <si>
    <t>Buraczki ćwikłowe</t>
  </si>
  <si>
    <t>Marchew</t>
  </si>
  <si>
    <t xml:space="preserve">kg. </t>
  </si>
  <si>
    <t>Imbir świeży</t>
  </si>
  <si>
    <t>Chrzan świeży</t>
  </si>
  <si>
    <t>Pietruszka korzeń</t>
  </si>
  <si>
    <t>Seler</t>
  </si>
  <si>
    <t>Seler naciowy</t>
  </si>
  <si>
    <t>pęczek</t>
  </si>
  <si>
    <t>Cebula</t>
  </si>
  <si>
    <t>Cebula dymka 5 szt. w pęczku</t>
  </si>
  <si>
    <t>Cebula czosnkowa</t>
  </si>
  <si>
    <t>Czosnek</t>
  </si>
  <si>
    <t>Cebula czerwona</t>
  </si>
  <si>
    <t>Rzepa</t>
  </si>
  <si>
    <t>Papryka kolorowa sezon VII- X</t>
  </si>
  <si>
    <t xml:space="preserve">Papryka kolorowa </t>
  </si>
  <si>
    <t>Pomidory</t>
  </si>
  <si>
    <t>Pomidory sezon -VII-IX</t>
  </si>
  <si>
    <t>Pomidory koktajlowe</t>
  </si>
  <si>
    <t>Bakłażan</t>
  </si>
  <si>
    <t>Cukinia</t>
  </si>
  <si>
    <t>Ogórki zielone sezon VII-IX</t>
  </si>
  <si>
    <t>Ogórki zielone</t>
  </si>
  <si>
    <t xml:space="preserve">Sałata rukola </t>
  </si>
  <si>
    <t>Jarmuż</t>
  </si>
  <si>
    <t xml:space="preserve">Sałata roszponka </t>
  </si>
  <si>
    <t>Sałata zielona</t>
  </si>
  <si>
    <t>Sałata zielona sezon V-IX</t>
  </si>
  <si>
    <t>Sałata dekoracyjna</t>
  </si>
  <si>
    <t>Sałata dekoracyjna sezon VII-IX</t>
  </si>
  <si>
    <t>Sałata lodowa</t>
  </si>
  <si>
    <t>Sałata rzymska</t>
  </si>
  <si>
    <t>Sałata mix</t>
  </si>
  <si>
    <t xml:space="preserve">Sałata endywia </t>
  </si>
  <si>
    <t>Szpinak świeży</t>
  </si>
  <si>
    <t xml:space="preserve">Kapusta biała  </t>
  </si>
  <si>
    <t>Kapusta biała młoda V-IX</t>
  </si>
  <si>
    <t>Kapusta pekińska</t>
  </si>
  <si>
    <t>Kapusta czerwona</t>
  </si>
  <si>
    <t>Kapusta włoska</t>
  </si>
  <si>
    <t>Kalafior świeży</t>
  </si>
  <si>
    <t>Por</t>
  </si>
  <si>
    <t>Natka pietruszki 20 szt. w pęczku</t>
  </si>
  <si>
    <t>Natka pietruszki dekoracyjnej 20 szt. w pęczku</t>
  </si>
  <si>
    <t>Koper 20 szt w pęczku</t>
  </si>
  <si>
    <t>Szczypior drobny 20 szt w pęczku</t>
  </si>
  <si>
    <t xml:space="preserve">Brokuł świeży </t>
  </si>
  <si>
    <t>Kapusta brukselka świeża</t>
  </si>
  <si>
    <t>Banany świeże</t>
  </si>
  <si>
    <t>Ananasy świeże</t>
  </si>
  <si>
    <t>Mango świeże</t>
  </si>
  <si>
    <t>Granat świeży</t>
  </si>
  <si>
    <t>Awokado świeże</t>
  </si>
  <si>
    <t>Owoc kiwi</t>
  </si>
  <si>
    <t>Cytryny</t>
  </si>
  <si>
    <t>Grejpfrut</t>
  </si>
  <si>
    <t>Cytryna limonka</t>
  </si>
  <si>
    <t>Wiśnie świeże</t>
  </si>
  <si>
    <t>Winogrona deserowe białe</t>
  </si>
  <si>
    <t xml:space="preserve">Winogrona deserowe czerwone </t>
  </si>
  <si>
    <t>Kalarepa</t>
  </si>
  <si>
    <t>Rzodkiew biała</t>
  </si>
  <si>
    <t>Rzodkiewka 10 szt. w pęczku</t>
  </si>
  <si>
    <t xml:space="preserve">Jagody </t>
  </si>
  <si>
    <t xml:space="preserve">Arbuz </t>
  </si>
  <si>
    <t>Orzechy laskowe łuskane</t>
  </si>
  <si>
    <t xml:space="preserve">Orzechy ziemne łuskane  </t>
  </si>
  <si>
    <t>Orzechy nerkowce</t>
  </si>
  <si>
    <t>Orzechy włoskie łuskane</t>
  </si>
  <si>
    <t>Pieczarki świeże</t>
  </si>
  <si>
    <t>Ogórki kiszone</t>
  </si>
  <si>
    <t>Ogórki małosolne</t>
  </si>
  <si>
    <t>Melon świeży</t>
  </si>
  <si>
    <t>Kapusta kiszona</t>
  </si>
  <si>
    <t>Figi świeże</t>
  </si>
  <si>
    <t>Lubczyk świeży doniczka</t>
  </si>
  <si>
    <t>Oregano świeże doniczka</t>
  </si>
  <si>
    <t>Bazylia świeża doniczka</t>
  </si>
  <si>
    <t>Mięta świeża doniczka</t>
  </si>
  <si>
    <t>Rozmaryn świeży doniczka</t>
  </si>
  <si>
    <t>Melisa świeża doniczka</t>
  </si>
  <si>
    <t>Tymianek świeży doniczka</t>
  </si>
  <si>
    <t>Kolędra świeża doniczka</t>
  </si>
  <si>
    <t>Fasola Jaś</t>
  </si>
  <si>
    <t>Pomelo</t>
  </si>
  <si>
    <t xml:space="preserve">Rodzynki </t>
  </si>
  <si>
    <t>Płatki migdałowe</t>
  </si>
  <si>
    <t>Kiełki dyni</t>
  </si>
  <si>
    <t>Kiełki buraka</t>
  </si>
  <si>
    <t>Kiełki lucerny</t>
  </si>
  <si>
    <t>Kiełki pora</t>
  </si>
  <si>
    <t>Kiełki rzeżuchy</t>
  </si>
  <si>
    <t xml:space="preserve">Kiełki słonecznika </t>
  </si>
  <si>
    <t>Dynia sezon od VIII - XII</t>
  </si>
  <si>
    <t>Bataty</t>
  </si>
  <si>
    <t>Karambola</t>
  </si>
  <si>
    <t>Pitahaya czerwona (smoczy owoc)</t>
  </si>
  <si>
    <t>Owoc kaki</t>
  </si>
  <si>
    <t>Opis przedmiotu zamówienia
Część nr  8 - ryby i przetwory rybne</t>
  </si>
  <si>
    <t>Świeże filety ryb słodkowodnych  karp</t>
  </si>
  <si>
    <t>Świeże ryby słodkowodne pstrąg  (sztuka od 150g do 250g) patroszony z łbem</t>
  </si>
  <si>
    <t>Łosoś wędzony na zimno, plaster norweski</t>
  </si>
  <si>
    <t>Makrela wędzona tusza, bez głowy</t>
  </si>
  <si>
    <t>Świeże filety ryb łosoś norweski, bez skóry i głowy</t>
  </si>
  <si>
    <t xml:space="preserve">Mrożone filety ryb dorsz, bez skóry i głowy </t>
  </si>
  <si>
    <t>Mrożone krewetki koktajlowe</t>
  </si>
  <si>
    <t>Paluszki krabowe (surimi)</t>
  </si>
  <si>
    <t xml:space="preserve">Śledź a la matias solony, opakowanie: wiadro </t>
  </si>
  <si>
    <t>Śledź rolmops po kaszubsku, opakowanie: wiadro</t>
  </si>
  <si>
    <t xml:space="preserve">Płaty śledziowe marynowane, opakowanie: wiadro </t>
  </si>
  <si>
    <t>Tuńczyk kawałki w sosie własnym opakowanie 175g (puszka)</t>
  </si>
  <si>
    <t>Tuńczyk kawałki w oleju opakowanie 175g (puszk)</t>
  </si>
  <si>
    <t>Filety ryb morskich, mrożonych mintaj, bez skóry i łba</t>
  </si>
  <si>
    <t>Mrożone krewetki królewskie</t>
  </si>
  <si>
    <t>Kawior czerwony o pojemności 50g</t>
  </si>
  <si>
    <t>Kawior czarny o pojemności 50g</t>
  </si>
  <si>
    <t>Koreczki anhois opakowanie o wadze 80-90g</t>
  </si>
  <si>
    <t>Makrela w pomidorach opakowanie około 170g (puszka)</t>
  </si>
  <si>
    <t>Makrela w oleju opakowanie około 170g (puszka)</t>
  </si>
  <si>
    <t>Byczki w pomidorach opakowanie o wadze około 300g (puszka)</t>
  </si>
  <si>
    <t>Opis przedmiotu zamówienia
Część 9 - mięso i wędliny</t>
  </si>
  <si>
    <t>Mięso wołowe udziec świeży</t>
  </si>
  <si>
    <t>Mięso wołowe pręga bez kości świeże</t>
  </si>
  <si>
    <t>Mięso wołowe z kością kark wołowy świeże</t>
  </si>
  <si>
    <t>Mięso wołowe z kością szponder świeże</t>
  </si>
  <si>
    <t>Mięso wieprzowe łopatka bez kości świeża</t>
  </si>
  <si>
    <t>Mięso wieprzowe karkówka bez kości  świeża</t>
  </si>
  <si>
    <t>Mięso wieprzowe polędwiczki, świeże</t>
  </si>
  <si>
    <t xml:space="preserve">Końcówki żeber świeże </t>
  </si>
  <si>
    <t>Żebra wieprzowe typu paski, świeże</t>
  </si>
  <si>
    <t>Golonka wieprzowa świeża ( 1 szt. o wadze od 250g-400g)</t>
  </si>
  <si>
    <t>Boczek wieprzowy, świeży</t>
  </si>
  <si>
    <t>Podgardle świeże</t>
  </si>
  <si>
    <t xml:space="preserve">Słonina wieprzowa, świeża </t>
  </si>
  <si>
    <t>Smalec wieprzowy, świeży</t>
  </si>
  <si>
    <t>Wątroba wieprzowa świeża</t>
  </si>
  <si>
    <t xml:space="preserve">Udka z kaczki mrożone </t>
  </si>
  <si>
    <t>Pierś z kaczki filetowana ze skórą świeża</t>
  </si>
  <si>
    <t>Kurczak cały świeży</t>
  </si>
  <si>
    <t>Kura cała świeża</t>
  </si>
  <si>
    <t>Filet z kurczaka, pierś z kurczaka gulaszowa</t>
  </si>
  <si>
    <t>Filet z kurczaka typu pierś z kurczaka cała świeża podwójna</t>
  </si>
  <si>
    <t>Noga  drobiowa (udko gastronomiczne) bez kości grzbietowych świeże</t>
  </si>
  <si>
    <t>Skrzydełka drobiowe świeże</t>
  </si>
  <si>
    <t xml:space="preserve">Wątróbka drobiowa świeża </t>
  </si>
  <si>
    <t>Filet z indyka typu pierś z indyka świeża</t>
  </si>
  <si>
    <t>Udka z kurczaka filetowane bez kości</t>
  </si>
  <si>
    <t>Skrzydło z indyka świeże</t>
  </si>
  <si>
    <t>Kości wieprzowe typu schabowe, karkowe</t>
  </si>
  <si>
    <t>Flaki wołowe cięte świeże, niemrożone</t>
  </si>
  <si>
    <t>Porcje rosołowe z kurczaka świeża</t>
  </si>
  <si>
    <t xml:space="preserve">Żołądki drobiowe z kurczaka </t>
  </si>
  <si>
    <t xml:space="preserve">Żołądki drobiowe z indyka </t>
  </si>
  <si>
    <t>Nogi wieprzowe przednie</t>
  </si>
  <si>
    <t>Polędwica sopocka</t>
  </si>
  <si>
    <t>Polędwica łososiowa</t>
  </si>
  <si>
    <t xml:space="preserve">Schab wieprzowy wędzony na ciemno </t>
  </si>
  <si>
    <t>Polędwica krucha wędzona</t>
  </si>
  <si>
    <t xml:space="preserve">Szynka wieprzowa wędzona </t>
  </si>
  <si>
    <t>Szynka wieprzowa wędzona parzona w siatce</t>
  </si>
  <si>
    <t>Szynka wieprzowa wędzona parzona sznurowana  wiejska</t>
  </si>
  <si>
    <t>Szynka wieprzowa konserwowa</t>
  </si>
  <si>
    <t>Szynka drobiowa  złocista</t>
  </si>
  <si>
    <t>Szynka wieprzowa gotowana</t>
  </si>
  <si>
    <t>Boczek wieprzowy wędzony, parzony rolowany</t>
  </si>
  <si>
    <t xml:space="preserve">Boczek wieprzowy  wędzony bez żeber </t>
  </si>
  <si>
    <t>Boczek wieprzowy  parzony bez żeber</t>
  </si>
  <si>
    <t xml:space="preserve">Baleron wieprzowy wędzony, parzony </t>
  </si>
  <si>
    <t>Bekon wieprzowy wędzony parzony</t>
  </si>
  <si>
    <t>Łopatka wieprzowa prasowana</t>
  </si>
  <si>
    <t xml:space="preserve">Kiełbasa wieprzowa szynkowa </t>
  </si>
  <si>
    <t>Kiełbasa drobiowa sucha z indyka</t>
  </si>
  <si>
    <t>Kiełbasa wieprzowa  krakowska parzona</t>
  </si>
  <si>
    <t>Filet wędzony z indyka</t>
  </si>
  <si>
    <t>Pasztet drobiowy pieczony</t>
  </si>
  <si>
    <t>Pasztet wieprzowy pieczony</t>
  </si>
  <si>
    <t>Kiełbasa wieprzowa żywiecka</t>
  </si>
  <si>
    <t>Kaszanka wieprzowa</t>
  </si>
  <si>
    <t>Kiełbasa wieprzowa  krakowska sucha</t>
  </si>
  <si>
    <t>Kiełbasa wieprzowo -drobiowa szynkowa podsuszana</t>
  </si>
  <si>
    <t>Kiełbasa wieprzowo - drobiowa szynkowa z pieprzem</t>
  </si>
  <si>
    <t>Szynka mielona drobiowa</t>
  </si>
  <si>
    <t xml:space="preserve">Wędlina wieprzowa z otoczką z galaretki </t>
  </si>
  <si>
    <t xml:space="preserve">Pasztetowa wieprzowa ze szczypiorkiem </t>
  </si>
  <si>
    <t>Kiełbasa krajana</t>
  </si>
  <si>
    <t xml:space="preserve">Kiełbasa wieprzowa cytrynowa </t>
  </si>
  <si>
    <t xml:space="preserve">Kiełbasa wieprzowa śląska </t>
  </si>
  <si>
    <t xml:space="preserve">Kiełbasa podwawelska </t>
  </si>
  <si>
    <t>Parówki drobiowe</t>
  </si>
  <si>
    <t>Parówki wieprzowe z szynki</t>
  </si>
  <si>
    <t>Parówki  drobiowo wieprzowe</t>
  </si>
  <si>
    <t>Serdelki drobiowe</t>
  </si>
  <si>
    <t>Kiełbaski bawarskie</t>
  </si>
  <si>
    <t xml:space="preserve">Salami wieprzowe rogal </t>
  </si>
  <si>
    <t>Salami wieprzowe w posypce (z papryką z zielonym pieprzem, 
 z suszonym pomidorem, z pieprzem kolorowym, z czosnkiem, meksykańskie, z serem)</t>
  </si>
  <si>
    <t>Kiełbaski śniadaniowe cielęce</t>
  </si>
  <si>
    <t>Kiełbaski  frankfurterki</t>
  </si>
  <si>
    <t>Kiełbaski mini</t>
  </si>
  <si>
    <t>Kabanosy wieprzowe podsuszane</t>
  </si>
  <si>
    <t>Ogonówka wieprzowa</t>
  </si>
  <si>
    <t>Kiełbasa biała surowa wieprzowo - wołowa</t>
  </si>
  <si>
    <t>Salceson wieprzowy biały</t>
  </si>
  <si>
    <t>Salceson wieprzowy czarny ozorkowy</t>
  </si>
  <si>
    <t>Szynka parmeńska</t>
  </si>
  <si>
    <t xml:space="preserve">Kindziuk </t>
  </si>
  <si>
    <t>Wędliny dojrzewające (szynka szwarcwaldzka, prosciutto, szynka francuska, bresaola, chorizo, szynka serrano )</t>
  </si>
  <si>
    <t>Kiełbasa francuska sucha z białym nalotem</t>
  </si>
  <si>
    <t>Jaja kurze klasy A (jaja świeże) w kategorii L (jaja duże o wadze 63-73 gram)</t>
  </si>
  <si>
    <t>Opis przedmiotu zamówienia 
Część nr 11 - woda żródlana gazowana i niegazowana</t>
  </si>
  <si>
    <t xml:space="preserve">Naturalna woda źródlana wysoko nasycona  dwutlenkiem węgla, o jakości wymaganej dla środków spożywczych, objętość 0,5l (butelka plastikowa) </t>
  </si>
  <si>
    <t xml:space="preserve">Naturalna woda źródlana niegazowana, o jakości wymaganej dla środków spożywczych, objętość 0,5l (butelka plastikowa) </t>
  </si>
  <si>
    <t xml:space="preserve">Naturalna woda źródlana wysoko nasycona dwutlenkiem węgla, o jakości wymaganej dla środków spożywczych, objętość 1,5l (butelka plastikowa) </t>
  </si>
  <si>
    <t xml:space="preserve">Naturalna woda źródlana niegazowana, o jakości wymaganej dla środków spożywczych, objętość 1,5l (butelka plastikowa) </t>
  </si>
  <si>
    <t>Opis przedmiotu zamówienia 
Część 12 - soki i napoje gazowane</t>
  </si>
  <si>
    <t xml:space="preserve">Sok owocowy  pomarańczowy 100%, bez dodatku cukru, objętość 1l (kartonik z nalewakiem) </t>
  </si>
  <si>
    <t xml:space="preserve">Sok owocowy  grejpfrut biały 100%, bez dodatku cukru, objętość 1l (kartonik z nalewakiem) </t>
  </si>
  <si>
    <t xml:space="preserve">Sok owocowy jabłkowy 100%, bez dodatku cukru objętość 1l (kartonik z nalewakiem) </t>
  </si>
  <si>
    <t>Sok owocowy z czarnej porzeczki 100%, bez dodatku cukru, objętość 1l (kartonik z nalewakiem)</t>
  </si>
  <si>
    <t xml:space="preserve">Sok owocowy ananasowy 100%, bez dodatku cukru, objętość 1l (kartonik z nalewakiem)  </t>
  </si>
  <si>
    <t>Sok pomidorowy 100%, ze świeżych pomidorów, pasteryzowany, przecierowy, objętość 1l (kartonik z nalewakiem)</t>
  </si>
  <si>
    <t>Sok buraczano jabłkowy 100%, ze świeżych buraków i jabłek, pasteryzowany, objętość 1l, (kartonik z nalewakiem)</t>
  </si>
  <si>
    <t>Sok owocowy rubinowego grejpfruta 100%, bez dodatku cukru,  objętość 1l (kartonik z nalewakiem)</t>
  </si>
  <si>
    <t xml:space="preserve">Sok owocowy pomarańczowy  100% bez dodatku cukru, objętość 0,33l (butelka szklana z nakrętką) </t>
  </si>
  <si>
    <t>Syrop malinowy 1l</t>
  </si>
  <si>
    <t xml:space="preserve">Napój gazowany o smaku cytrynowo – limonowym odświeżający.  Nie zawierający sztucznych barwników ani konserwantów, o pojemności 1 litra. </t>
  </si>
  <si>
    <t>Napój gazowany zawierający składniki pochodzące od owoców koli, zawdzięczający specyficzny smak cukru oraz ekstraktów otrzymanych z wanilii, pomarańczy i cytryny, zawierający kofeinę o pojemności 1 litra</t>
  </si>
  <si>
    <t>Napój gazowany zawierający wodę, cukier,  dwutlenek węgla, karmel amoniakalno – siarczynowy, kwas fosforowy, aromaty, w tym kofeina (min. 0,01g/100ml) produktu o pojemności 1 litra.</t>
  </si>
  <si>
    <t>Przyprawa do potraw kolendra o pakowanie o pojemności 15g</t>
  </si>
  <si>
    <t>Przyprawa do potraw sól ziołowa o pojemności 35g</t>
  </si>
  <si>
    <t>Przyprawa do potraw czosnek granulowany o pojemności 20g</t>
  </si>
  <si>
    <t>Przyprawa do potraw suszone pomidory z czosnkiem i bazylią o pojemności 15g</t>
  </si>
  <si>
    <t>Przyprawa do potraw mieszanka ziół  toskańskich o pojemności 25g</t>
  </si>
  <si>
    <t>Przyprawa do potraw płatki chili o pojemności 8g</t>
  </si>
  <si>
    <t>Oliwa truflowa o pojemności 250ml</t>
  </si>
  <si>
    <t>Czekoladki mini o zawartości 70% kakaa, w opakowaniu 70 szt. opakowanie o wadze 385g</t>
  </si>
  <si>
    <t>Czekoladki mleczne mieszanka kawowa o zawartością kakao 50 i 74%, opakowanie o pojemności 1 kg</t>
  </si>
  <si>
    <t>Mini Czekoladki 200 szt w opakowaniu o pojemności  1000g</t>
  </si>
  <si>
    <t>Siemnie lniane złociste opakowanie o pojemności 250g</t>
  </si>
  <si>
    <t>Papier TAO TAO ryżowy o pojemności 300g</t>
  </si>
  <si>
    <t>Algi wodorosty Nori do sushi  w opakowaniu 50 szt.</t>
  </si>
  <si>
    <t>Czarnuszka nasiona  opakowanie o pojemności 20g</t>
  </si>
  <si>
    <t xml:space="preserve">Ser Gorgonzola </t>
  </si>
  <si>
    <t>Tofu wegański ser sojowy vege o pojemności 300g</t>
  </si>
  <si>
    <t>Gruszki w syropie - puszka 820g</t>
  </si>
  <si>
    <t xml:space="preserve">Brzoskwinia w syropie – puszka 825g </t>
  </si>
  <si>
    <t xml:space="preserve">Ananasy w syropie – puszka 580g  </t>
  </si>
  <si>
    <t>Mango pulpa bez dodatkowego cukru - puszka 850g</t>
  </si>
  <si>
    <t>Pulpa z marakui bez pestek - puszka 850 ml</t>
  </si>
  <si>
    <t>Gruszki w occie  - słoik 530 g</t>
  </si>
  <si>
    <t>Śliwki węgierki w occie - słoik 540 g</t>
  </si>
  <si>
    <t>Krem z octu balsamicznego o pojemności 250g</t>
  </si>
  <si>
    <t xml:space="preserve">Ajvar pasta łagodna 300g </t>
  </si>
  <si>
    <t>Ciecierzyca konserwowa 425 ml</t>
  </si>
  <si>
    <t>Orzeszki ziemne w puszcze bez tłuszczu i soli o pojemności 140g</t>
  </si>
  <si>
    <t>Pędy bambusa  o pojemności 314 ml</t>
  </si>
  <si>
    <t>Papryka chili</t>
  </si>
  <si>
    <t xml:space="preserve">Szparagi zielone i białe </t>
  </si>
  <si>
    <t xml:space="preserve">Bukiet warzyw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</si>
  <si>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</si>
  <si>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</si>
  <si>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</si>
  <si>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</si>
  <si>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</si>
  <si>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</si>
  <si>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</si>
  <si>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</si>
  <si>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</si>
  <si>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</si>
  <si>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</si>
  <si>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</si>
  <si>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</si>
  <si>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</si>
  <si>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</si>
  <si>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</si>
  <si>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</si>
  <si>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</si>
  <si>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</si>
  <si>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</si>
  <si>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</si>
  <si>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</si>
  <si>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</si>
  <si>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</si>
  <si>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</si>
  <si>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</si>
  <si>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</si>
  <si>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</si>
  <si>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</si>
  <si>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</si>
  <si>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</si>
  <si>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</si>
  <si>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</si>
  <si>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</si>
  <si>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</si>
  <si>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</si>
  <si>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</si>
  <si>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</si>
  <si>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</si>
  <si>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</si>
  <si>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</si>
  <si>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</si>
  <si>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</si>
  <si>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</si>
  <si>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</si>
  <si>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</si>
  <si>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</si>
  <si>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</si>
  <si>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</si>
  <si>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</si>
  <si>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</si>
  <si>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</si>
  <si>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</si>
  <si>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</si>
  <si>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</si>
  <si>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</si>
  <si>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</si>
  <si>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</si>
  <si>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</si>
  <si>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133.</t>
  </si>
  <si>
    <t>132.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</si>
  <si>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</si>
  <si>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</si>
  <si>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</si>
  <si>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</si>
  <si>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</si>
  <si>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</si>
  <si>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</si>
  <si>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</si>
  <si>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</si>
  <si>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</si>
  <si>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120.</t>
  </si>
  <si>
    <t>119.</t>
  </si>
  <si>
    <t>118.</t>
  </si>
  <si>
    <t>117.</t>
  </si>
  <si>
    <t>116.</t>
  </si>
  <si>
    <t>114.</t>
  </si>
  <si>
    <t>115.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</si>
  <si>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</si>
  <si>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</si>
  <si>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</si>
  <si>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</si>
  <si>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</si>
  <si>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</si>
  <si>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</si>
  <si>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</si>
  <si>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</si>
  <si>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</si>
  <si>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</si>
  <si>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</si>
  <si>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</si>
  <si>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</si>
  <si>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</si>
  <si>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</si>
  <si>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</si>
  <si>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</si>
  <si>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</si>
  <si>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</si>
  <si>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</si>
  <si>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</si>
  <si>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</si>
  <si>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</si>
  <si>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</si>
  <si>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</si>
  <si>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</si>
  <si>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</si>
  <si>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</si>
  <si>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</si>
  <si>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82.</t>
  </si>
  <si>
    <t>81.</t>
  </si>
  <si>
    <t>80.</t>
  </si>
  <si>
    <t>79.</t>
  </si>
  <si>
    <t>78.</t>
  </si>
  <si>
    <t>77.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</si>
  <si>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</si>
  <si>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</si>
  <si>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</si>
  <si>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</si>
  <si>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</si>
  <si>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</si>
  <si>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</si>
  <si>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</si>
  <si>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</si>
  <si>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</si>
  <si>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</si>
  <si>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</si>
  <si>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</si>
  <si>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</si>
  <si>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</si>
  <si>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</si>
  <si>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</si>
  <si>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Opis przedmiotu zamówienia
Część 3 - ciasta i wyroby ciastkarskie</t>
  </si>
  <si>
    <r>
      <t xml:space="preserve">Szparagi białe z główkami, obrane </t>
    </r>
    <r>
      <rPr>
        <sz val="12"/>
        <rFont val="Calibri"/>
        <family val="2"/>
        <charset val="238"/>
        <scheme val="minor"/>
      </rPr>
      <t xml:space="preserve"> opakowanie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1 kg</t>
    </r>
  </si>
  <si>
    <t>Opis przedmiotu zamówienia
Część 6 - przetwory warzywne i owocowe</t>
  </si>
  <si>
    <r>
      <t>Barszcz czerwony - koncentrat 300ml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</si>
  <si>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 xml:space="preserve">Opis przedmiotu zamówienia 
Część 7 - świeże warzywa i owoce </t>
  </si>
  <si>
    <r>
      <t>Mięso wieprzowe od szynki bez kości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świeże</t>
    </r>
  </si>
  <si>
    <r>
      <t xml:space="preserve">Mięso wieprzowe schab </t>
    </r>
    <r>
      <rPr>
        <sz val="12"/>
        <rFont val="Calibri"/>
        <family val="2"/>
        <charset val="238"/>
        <scheme val="minor"/>
      </rPr>
      <t>bez kości św</t>
    </r>
    <r>
      <rPr>
        <sz val="12"/>
        <color theme="1"/>
        <rFont val="Calibri"/>
        <family val="2"/>
        <charset val="238"/>
        <scheme val="minor"/>
      </rPr>
      <t>ieży</t>
    </r>
  </si>
  <si>
    <r>
      <t>Sa</t>
    </r>
    <r>
      <rPr>
        <sz val="12"/>
        <rFont val="Calibri"/>
        <family val="2"/>
        <charset val="238"/>
        <scheme val="minor"/>
      </rPr>
      <t xml:space="preserve">lami </t>
    </r>
  </si>
  <si>
    <t>83.</t>
  </si>
  <si>
    <t>Opis przedmiotu zamówieni 
Część nr 10 - świeże jaja</t>
  </si>
  <si>
    <r>
      <t>Napój gazowany o zawartości soku pomarańczowego 5% z soku zagęszczonego zawierający naturalny aromat pomarańczowy, barwniki, cukier stabilizatory. Nie zawierający sztucznych barwnikó</t>
    </r>
    <r>
      <rPr>
        <sz val="12"/>
        <rFont val="Calibri"/>
        <family val="2"/>
        <charset val="238"/>
        <scheme val="minor"/>
      </rPr>
      <t>w a ni</t>
    </r>
    <r>
      <rPr>
        <sz val="12"/>
        <color theme="1"/>
        <rFont val="Calibri"/>
        <family val="2"/>
        <charset val="238"/>
        <scheme val="minor"/>
      </rPr>
      <t xml:space="preserve"> konserwantów, o pojemności 1 litra. </t>
    </r>
  </si>
  <si>
    <t>Ciastka markizy kakaowe pakowane pojedynczo opakowanie 600 g</t>
  </si>
  <si>
    <t>Ocet winny, jabłkowy w butelce szklanej o pojemności 275 ml</t>
  </si>
  <si>
    <t>Żelatyna wieprzowa do: ryb, mięs, warzyw, owoców, deserów, nie zawierająca składników wołowych, dobrze ścinająca, do stosowania zarówno do potraw słonych i słodkich nie wpływa na ich smak w proszku, opakowanie o wadze 1 kg</t>
  </si>
  <si>
    <t>G</t>
  </si>
  <si>
    <t>H</t>
  </si>
  <si>
    <t>I</t>
  </si>
  <si>
    <t xml:space="preserve">Naturalna woda źródlana niegazowana, o jakości wymaganej dla środków spożywczych, objętość 5l (butelka plastikowa) </t>
  </si>
  <si>
    <t>Vat %</t>
  </si>
  <si>
    <t>Cena jednostkowa netto
[zł]</t>
  </si>
  <si>
    <t xml:space="preserve">Płatki owsiane z owocami suszonymi </t>
  </si>
  <si>
    <t>Owsianka z suszonymi owocami bezglutenowa</t>
  </si>
  <si>
    <t xml:space="preserve">Granola z suszonymi owocami i orzechami </t>
  </si>
  <si>
    <t xml:space="preserve">Płatki jęczmienne z suszonymi owocami </t>
  </si>
  <si>
    <t xml:space="preserve">Makaron tortellini (z szynką, serem, szpinakiem, grzybami) 250g </t>
  </si>
  <si>
    <t>Rodzynki sułtańskie</t>
  </si>
  <si>
    <t>Żurawina suszona</t>
  </si>
  <si>
    <t>Figi suszone</t>
  </si>
  <si>
    <t>Ryż basmati</t>
  </si>
  <si>
    <t>Ryż (czerwony, czarny, dziki) kg</t>
  </si>
  <si>
    <t>Ryż sushi</t>
  </si>
  <si>
    <t xml:space="preserve">Mąka bezglutenu opakowanie 1 kg </t>
  </si>
  <si>
    <t>Mąka pszenna, tortowa TYP- 500 opakowanie 1 kg</t>
  </si>
  <si>
    <t>Mąka ( kukurydziana, kokosowa, sojowa, z cieciorki, ryżowa, gryczana, migdałowa, tapioka) opakowanie 1 kg</t>
  </si>
  <si>
    <t>Musztarda (francuska, miodowa, chrzanowa,dijon, sarepska, kremska) 180-185g</t>
  </si>
  <si>
    <t xml:space="preserve">Przyprawa do potraw (imbir, kurkuma, cynamon) opakowanie o pojemności 20 g </t>
  </si>
  <si>
    <t>Bulion w kostce (wołowy, drobiowy, grzybowy, warzywny, cielęcy) 180g</t>
  </si>
  <si>
    <t>Przyprawa sypka smakowa do zup, sosów</t>
  </si>
  <si>
    <t>Przyprawa do flaków 20g</t>
  </si>
  <si>
    <t>Cebula prazona płatki</t>
  </si>
  <si>
    <t>121.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</si>
  <si>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</si>
  <si>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</si>
  <si>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</si>
  <si>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</si>
  <si>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</si>
  <si>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</si>
  <si>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</si>
  <si>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</si>
  <si>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</si>
  <si>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</si>
  <si>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</si>
  <si>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</si>
  <si>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</si>
  <si>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</si>
  <si>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</si>
  <si>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Chleb pytlowy</t>
  </si>
  <si>
    <t>Chleb orkiszowy</t>
  </si>
  <si>
    <t>Ciastka kruche i  czekoladowe opakowanie 500g</t>
  </si>
  <si>
    <t>Passata pomidorowa (z bazylią, czosnkiem) 690g</t>
  </si>
  <si>
    <t>Żurek, barszcz biały na zakwasie w butelce 0,5l</t>
  </si>
  <si>
    <t>Pasztety, pasty wegańskie 113g</t>
  </si>
  <si>
    <t>Humus 115g</t>
  </si>
  <si>
    <t>Grzyby marynowane (podgrzybek) 280g</t>
  </si>
  <si>
    <t>Grzyby marynowane ( borowiki, rydze, prawdziwki) 280g</t>
  </si>
  <si>
    <t>Placki tortilla (pszenna, z żiarnami) 250g</t>
  </si>
  <si>
    <t>Kukurydza mini kolby 340g</t>
  </si>
  <si>
    <t>Cebulki marynowane perłowe 314g</t>
  </si>
  <si>
    <t xml:space="preserve">Pomidory krojone. puszka o wadze 2,5kg </t>
  </si>
  <si>
    <t xml:space="preserve">Ser twarogowy bez laktozy z ziołami </t>
  </si>
  <si>
    <t>Ser żółty dojrzewajacy holenderski trzy kolorowy (duzy okrągły)</t>
  </si>
  <si>
    <t>Ser żółty dojrzewający włoski z pieprzem , orzechami</t>
  </si>
  <si>
    <t>Ser holenderski dojrzewający z zielonym z pesto (duzy okrągły)</t>
  </si>
  <si>
    <t>Ser włoski owczy z peperoni, z rukola i pistacjami</t>
  </si>
  <si>
    <t>Opis przedmiotu zamówienia
Część 1 - artykuły ogólnospożywcze i wyroby mączne</t>
  </si>
  <si>
    <t>Kluski śląskie świeże</t>
  </si>
  <si>
    <t>Pyzy ziemniaczane świeże</t>
  </si>
  <si>
    <t>Pyzy ziemniaczane z mięsem świeze</t>
  </si>
  <si>
    <t>Pierogi ruskie świeże</t>
  </si>
  <si>
    <t>Pierogi z białym serem świeże</t>
  </si>
  <si>
    <t>Pierogi z kapustą i grzybami świeże</t>
  </si>
  <si>
    <t>Pierogi z mięsem świeze</t>
  </si>
  <si>
    <t>Knedle ze śliwkami świeże</t>
  </si>
  <si>
    <t>Kopytka świeże</t>
  </si>
  <si>
    <t>Gnocchi naturalne świeże</t>
  </si>
  <si>
    <t>Uszka z grzybami świeże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</si>
  <si>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</si>
  <si>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</si>
  <si>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</si>
  <si>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</si>
  <si>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</si>
  <si>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</si>
  <si>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</si>
  <si>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</si>
  <si>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</si>
  <si>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</si>
  <si>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</si>
  <si>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</si>
  <si>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 xml:space="preserve">Kołduny z mięsem wołowym i  świeże </t>
  </si>
  <si>
    <t>Grzyby suszone (borowiki, prawdziwki)</t>
  </si>
  <si>
    <t>161.</t>
  </si>
  <si>
    <t>Ocet  spirytusowy 10% butelka szklana o pojemności 500 ml</t>
  </si>
  <si>
    <t xml:space="preserve">Makaron 5- jajeczny luksusowy do rosołui opakowanie 250 g </t>
  </si>
  <si>
    <t>Makaron nitki z 12-jaj przepiórczych 250g</t>
  </si>
  <si>
    <t>Pomarańcze deserowe</t>
  </si>
  <si>
    <t>Mandarynki deserowe</t>
  </si>
  <si>
    <t>Truskawki świeże deserowe</t>
  </si>
  <si>
    <t>Maliny świeże deserowe</t>
  </si>
  <si>
    <t>Czereśnie świeże deserowe gat. 1</t>
  </si>
  <si>
    <t>Jabłka deserowe gat. 1</t>
  </si>
  <si>
    <t>Gruszki świeże deserowe gat. 1</t>
  </si>
  <si>
    <t xml:space="preserve">Morele świeże deserowe gat.1 </t>
  </si>
  <si>
    <t>Brzoskwinie świeże deserowe gat. 1</t>
  </si>
  <si>
    <t>Śliwki świeże deserowe gat. 1</t>
  </si>
  <si>
    <t>Borówka  deserowe gat. 1</t>
  </si>
  <si>
    <t xml:space="preserve">Botwina w pęczkach z burakami </t>
  </si>
  <si>
    <t>Olej sezamowy 650 ml</t>
  </si>
  <si>
    <t>Olej lniany/ rzepakowy 1l</t>
  </si>
  <si>
    <t xml:space="preserve">Makaron canelloni opakowanie 400 g </t>
  </si>
  <si>
    <t xml:space="preserve">Makaron mini muszelki opakowanie 400 g </t>
  </si>
  <si>
    <t>Ocet ryżowy 625 ml</t>
  </si>
  <si>
    <t xml:space="preserve">Przyprawa do potraw pieprz ziołowy </t>
  </si>
  <si>
    <t xml:space="preserve">Przyprawa do potraw sól ziołowa </t>
  </si>
  <si>
    <t xml:space="preserve">Przyprawa do mięs z grilla (drobiu, ryb, wieprzowiny, ziemniaków) </t>
  </si>
  <si>
    <t xml:space="preserve">Orzeszki Pini </t>
  </si>
  <si>
    <t>J</t>
  </si>
  <si>
    <t xml:space="preserve">Opis przedmiotu zamówienia
Część 5 - mrożonki </t>
  </si>
  <si>
    <r>
      <t xml:space="preserve">Ilość/
Liczba 
szt.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</si>
  <si>
    <t>Cena jednostkowa brutto 
[zł] kol.F x kol. G</t>
  </si>
  <si>
    <r>
      <t>Ilość/
Liczba 
szt.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</si>
  <si>
    <t>Cena jednostkowa brutto 
[zł] kol. F x kol. G</t>
  </si>
  <si>
    <r>
      <t xml:space="preserve">Wartość 
netto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 [zł]
kol. D x kol. F</t>
    </r>
  </si>
  <si>
    <r>
      <t xml:space="preserve">Wartość 
brutto </t>
    </r>
    <r>
      <rPr>
        <b/>
        <u/>
        <sz val="12"/>
        <color theme="1"/>
        <rFont val="Calibri"/>
        <family val="2"/>
        <charset val="238"/>
        <scheme val="minor"/>
      </rPr>
      <t>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 [zł]
kol. D x kol. H</t>
    </r>
  </si>
  <si>
    <r>
      <t>Wartość 
brutto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[zł]
kol. D x kol. H</t>
    </r>
  </si>
  <si>
    <r>
      <t>Wartość 
nertto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zamówienia podstawowego</t>
    </r>
    <r>
      <rPr>
        <b/>
        <sz val="12"/>
        <color theme="1"/>
        <rFont val="Calibri"/>
        <family val="2"/>
        <charset val="238"/>
        <scheme val="minor"/>
      </rPr>
      <t xml:space="preserve">
[zł]
kol. D x kol. F</t>
    </r>
  </si>
  <si>
    <r>
      <t xml:space="preserve">Ilość/
Liczba 
szt. </t>
    </r>
    <r>
      <rPr>
        <b/>
        <u/>
        <sz val="12"/>
        <color theme="1"/>
        <rFont val="Calibri"/>
        <family val="2"/>
        <charset val="238"/>
        <scheme val="minor"/>
      </rPr>
      <t>zamówienie (opcja)</t>
    </r>
  </si>
  <si>
    <r>
      <t xml:space="preserve">Ilość/
Liczba 
szt.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   zamówienie   (opcja)</t>
    </r>
  </si>
  <si>
    <r>
      <t>Ilość/
Liczba 
szt.</t>
    </r>
    <r>
      <rPr>
        <b/>
        <u/>
        <sz val="12"/>
        <color theme="1"/>
        <rFont val="Calibri"/>
        <family val="2"/>
        <charset val="238"/>
        <scheme val="minor"/>
      </rPr>
      <t xml:space="preserve"> zamówienie (opcja)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</si>
</sst>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4" fontId="5" fillId="0" borderId="7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8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4" fontId="5" fillId="0" borderId="11" xfId="0" applyNumberFormat="1" applyFont="1" applyBorder="1" applyAlignment="1" applyProtection="1">
      <alignment horizontal="right" vertical="center"/>
    </xf>
    <xf numFmtId="0" fontId="0" fillId="0" borderId="0" xfId="0" applyAlignment="1"/>
    <xf numFmtId="4" fontId="5" fillId="0" borderId="12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0" fillId="0" borderId="9" xfId="0" applyBorder="1"/>
    <xf numFmtId="0" fontId="4" fillId="0" borderId="9" xfId="0" applyFont="1" applyFill="1" applyBorder="1" applyAlignment="1">
      <alignment wrapText="1"/>
    </xf>
    <xf numFmtId="0" fontId="0" fillId="0" borderId="0" xfId="0" applyBorder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4" fontId="5" fillId="0" borderId="11" xfId="0" applyNumberFormat="1" applyFont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quotePrefix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5" fillId="0" borderId="10" xfId="0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workbookViewId="0">
      <selection activeCell="B173" sqref="B173"/>
    </sheetView>
  </sheetViews>
  <sheetFormatPr defaultRowHeight="14.4" x14ac:dyDescent="0.3"/>
  <cols>
    <col min="1" max="1" width="6.6640625" style="45" customWidth="1"/>
    <col min="2" max="2" width="75.33203125" customWidth="1"/>
    <col min="3" max="3" width="11.5546875" style="38" customWidth="1"/>
    <col min="4" max="4" width="17.33203125" style="38" customWidth="1"/>
    <col min="5" max="5" width="19" style="38" customWidth="1"/>
    <col min="6" max="6" width="14.33203125" style="38" customWidth="1"/>
    <col min="7" max="7" width="10.44140625" style="38" customWidth="1"/>
    <col min="8" max="8" width="25.5546875" customWidth="1"/>
    <col min="9" max="9" width="21" customWidth="1"/>
    <col min="10" max="10" width="25.88671875" customWidth="1"/>
  </cols>
  <sheetData>
    <row r="1" spans="1:14" ht="78" x14ac:dyDescent="0.3">
      <c r="A1" s="29" t="s">
        <v>0</v>
      </c>
      <c r="B1" s="30" t="s">
        <v>780</v>
      </c>
      <c r="C1" s="30" t="s">
        <v>1</v>
      </c>
      <c r="D1" s="30" t="s">
        <v>833</v>
      </c>
      <c r="E1" s="30" t="s">
        <v>841</v>
      </c>
      <c r="F1" s="30" t="s">
        <v>725</v>
      </c>
      <c r="G1" s="30" t="s">
        <v>724</v>
      </c>
      <c r="H1" s="30" t="s">
        <v>834</v>
      </c>
      <c r="I1" s="30" t="s">
        <v>840</v>
      </c>
      <c r="J1" s="102" t="s">
        <v>839</v>
      </c>
    </row>
    <row r="2" spans="1:14" ht="15.6" x14ac:dyDescent="0.3">
      <c r="A2" s="29" t="s">
        <v>2</v>
      </c>
      <c r="B2" s="29" t="s">
        <v>3</v>
      </c>
      <c r="C2" s="30" t="s">
        <v>4</v>
      </c>
      <c r="D2" s="29" t="s">
        <v>5</v>
      </c>
      <c r="E2" s="29" t="s">
        <v>6</v>
      </c>
      <c r="F2" s="29" t="s">
        <v>7</v>
      </c>
      <c r="G2" s="29" t="s">
        <v>720</v>
      </c>
      <c r="H2" s="30" t="s">
        <v>721</v>
      </c>
      <c r="I2" s="102" t="s">
        <v>722</v>
      </c>
      <c r="J2" s="30" t="s">
        <v>831</v>
      </c>
    </row>
    <row r="3" spans="1:14" ht="31.2" x14ac:dyDescent="0.3">
      <c r="A3" s="36" t="s">
        <v>575</v>
      </c>
      <c r="B3" s="31" t="s">
        <v>8</v>
      </c>
      <c r="C3" s="36" t="s">
        <v>9</v>
      </c>
      <c r="D3" s="36">
        <v>110</v>
      </c>
      <c r="E3" s="36">
        <v>110</v>
      </c>
      <c r="F3" s="100"/>
      <c r="G3" s="103"/>
      <c r="H3" s="104">
        <f>F3*(1+G3)</f>
        <v>0</v>
      </c>
      <c r="I3" s="115">
        <f>D3*F3</f>
        <v>0</v>
      </c>
      <c r="J3" s="117">
        <f>D3*H3</f>
        <v>0</v>
      </c>
      <c r="K3" s="105"/>
      <c r="L3" s="106"/>
      <c r="M3" s="106"/>
      <c r="N3" s="106"/>
    </row>
    <row r="4" spans="1:14" ht="15.6" x14ac:dyDescent="0.3">
      <c r="A4" s="36" t="s">
        <v>576</v>
      </c>
      <c r="B4" s="31" t="s">
        <v>10</v>
      </c>
      <c r="C4" s="36" t="s">
        <v>11</v>
      </c>
      <c r="D4" s="36">
        <v>5</v>
      </c>
      <c r="E4" s="36">
        <v>5</v>
      </c>
      <c r="F4" s="100"/>
      <c r="G4" s="36"/>
      <c r="H4" s="104">
        <f t="shared" ref="H4:H67" si="0">F4*(1+G4)</f>
        <v>0</v>
      </c>
      <c r="I4" s="115">
        <f t="shared" ref="I4:I67" si="1">D4*F4</f>
        <v>0</v>
      </c>
      <c r="J4" s="117">
        <f t="shared" ref="J4:J67" si="2">D4*H4</f>
        <v>0</v>
      </c>
      <c r="K4" s="106"/>
      <c r="L4" s="106"/>
      <c r="M4" s="106"/>
      <c r="N4" s="106"/>
    </row>
    <row r="5" spans="1:14" ht="15.6" x14ac:dyDescent="0.3">
      <c r="A5" s="36" t="s">
        <v>577</v>
      </c>
      <c r="B5" s="31" t="s">
        <v>12</v>
      </c>
      <c r="C5" s="36" t="s">
        <v>11</v>
      </c>
      <c r="D5" s="36">
        <v>5</v>
      </c>
      <c r="E5" s="36">
        <v>5</v>
      </c>
      <c r="F5" s="100"/>
      <c r="G5" s="36"/>
      <c r="H5" s="104">
        <f t="shared" si="0"/>
        <v>0</v>
      </c>
      <c r="I5" s="115">
        <f t="shared" si="1"/>
        <v>0</v>
      </c>
      <c r="J5" s="117">
        <f t="shared" si="2"/>
        <v>0</v>
      </c>
      <c r="K5" s="106"/>
      <c r="L5" s="106"/>
      <c r="M5" s="106"/>
      <c r="N5" s="106"/>
    </row>
    <row r="6" spans="1:14" ht="15.6" x14ac:dyDescent="0.3">
      <c r="A6" s="36"/>
      <c r="B6" s="31" t="s">
        <v>822</v>
      </c>
      <c r="C6" s="36" t="s">
        <v>9</v>
      </c>
      <c r="D6" s="36">
        <v>3</v>
      </c>
      <c r="E6" s="36">
        <v>3</v>
      </c>
      <c r="F6" s="100"/>
      <c r="G6" s="36"/>
      <c r="H6" s="104">
        <f t="shared" si="0"/>
        <v>0</v>
      </c>
      <c r="I6" s="115">
        <f t="shared" si="1"/>
        <v>0</v>
      </c>
      <c r="J6" s="117">
        <f t="shared" si="2"/>
        <v>0</v>
      </c>
      <c r="K6" s="106"/>
      <c r="L6" s="106"/>
      <c r="M6" s="106"/>
      <c r="N6" s="106"/>
    </row>
    <row r="7" spans="1:14" ht="15.6" x14ac:dyDescent="0.3">
      <c r="A7" s="36"/>
      <c r="B7" s="31" t="s">
        <v>823</v>
      </c>
      <c r="C7" s="36" t="s">
        <v>11</v>
      </c>
      <c r="D7" s="36">
        <v>3</v>
      </c>
      <c r="E7" s="36">
        <v>3</v>
      </c>
      <c r="F7" s="100"/>
      <c r="G7" s="36"/>
      <c r="H7" s="104">
        <f t="shared" si="0"/>
        <v>0</v>
      </c>
      <c r="I7" s="115">
        <f t="shared" si="1"/>
        <v>0</v>
      </c>
      <c r="J7" s="117">
        <f t="shared" si="2"/>
        <v>0</v>
      </c>
      <c r="K7" s="106"/>
      <c r="L7" s="106"/>
      <c r="M7" s="106"/>
      <c r="N7" s="106"/>
    </row>
    <row r="8" spans="1:14" ht="15.6" x14ac:dyDescent="0.3">
      <c r="A8" s="36" t="s">
        <v>578</v>
      </c>
      <c r="B8" s="31" t="s">
        <v>550</v>
      </c>
      <c r="C8" s="36" t="s">
        <v>9</v>
      </c>
      <c r="D8" s="36">
        <v>2</v>
      </c>
      <c r="E8" s="36">
        <v>2</v>
      </c>
      <c r="F8" s="100"/>
      <c r="G8" s="36"/>
      <c r="H8" s="104">
        <f t="shared" si="0"/>
        <v>0</v>
      </c>
      <c r="I8" s="115">
        <f t="shared" si="1"/>
        <v>0</v>
      </c>
      <c r="J8" s="117">
        <f t="shared" si="2"/>
        <v>0</v>
      </c>
      <c r="K8" s="106"/>
      <c r="L8" s="106"/>
      <c r="M8" s="106"/>
      <c r="N8" s="106"/>
    </row>
    <row r="9" spans="1:14" ht="15.6" x14ac:dyDescent="0.3">
      <c r="A9" s="36" t="s">
        <v>579</v>
      </c>
      <c r="B9" s="31" t="s">
        <v>13</v>
      </c>
      <c r="C9" s="36" t="s">
        <v>14</v>
      </c>
      <c r="D9" s="36">
        <v>2</v>
      </c>
      <c r="E9" s="36">
        <v>2</v>
      </c>
      <c r="F9" s="100"/>
      <c r="G9" s="36"/>
      <c r="H9" s="104">
        <f t="shared" si="0"/>
        <v>0</v>
      </c>
      <c r="I9" s="115">
        <f t="shared" si="1"/>
        <v>0</v>
      </c>
      <c r="J9" s="117">
        <f t="shared" si="2"/>
        <v>0</v>
      </c>
      <c r="K9" s="106"/>
      <c r="L9" s="106"/>
      <c r="M9" s="106"/>
      <c r="N9" s="106"/>
    </row>
    <row r="10" spans="1:14" ht="15.6" x14ac:dyDescent="0.3">
      <c r="A10" s="36" t="s">
        <v>580</v>
      </c>
      <c r="B10" s="31" t="s">
        <v>15</v>
      </c>
      <c r="C10" s="36" t="s">
        <v>9</v>
      </c>
      <c r="D10" s="36">
        <v>5</v>
      </c>
      <c r="E10" s="36">
        <v>5</v>
      </c>
      <c r="F10" s="100"/>
      <c r="G10" s="36"/>
      <c r="H10" s="104">
        <f t="shared" si="0"/>
        <v>0</v>
      </c>
      <c r="I10" s="115">
        <f t="shared" si="1"/>
        <v>0</v>
      </c>
      <c r="J10" s="117">
        <f t="shared" si="2"/>
        <v>0</v>
      </c>
      <c r="K10" s="106"/>
      <c r="L10" s="106"/>
      <c r="M10" s="106"/>
      <c r="N10" s="106"/>
    </row>
    <row r="11" spans="1:14" ht="15.6" x14ac:dyDescent="0.3">
      <c r="A11" s="36" t="s">
        <v>581</v>
      </c>
      <c r="B11" s="31" t="s">
        <v>16</v>
      </c>
      <c r="C11" s="36" t="s">
        <v>11</v>
      </c>
      <c r="D11" s="36">
        <v>5</v>
      </c>
      <c r="E11" s="36">
        <v>5</v>
      </c>
      <c r="F11" s="100"/>
      <c r="G11" s="36"/>
      <c r="H11" s="104">
        <f t="shared" si="0"/>
        <v>0</v>
      </c>
      <c r="I11" s="115">
        <f t="shared" si="1"/>
        <v>0</v>
      </c>
      <c r="J11" s="117">
        <f t="shared" si="2"/>
        <v>0</v>
      </c>
      <c r="K11" s="106"/>
      <c r="L11" s="106"/>
      <c r="M11" s="106"/>
      <c r="N11" s="106"/>
    </row>
    <row r="12" spans="1:14" ht="15.6" x14ac:dyDescent="0.3">
      <c r="A12" s="36" t="s">
        <v>582</v>
      </c>
      <c r="B12" s="31" t="s">
        <v>17</v>
      </c>
      <c r="C12" s="36" t="s">
        <v>9</v>
      </c>
      <c r="D12" s="36">
        <v>25</v>
      </c>
      <c r="E12" s="36">
        <v>25</v>
      </c>
      <c r="F12" s="100"/>
      <c r="G12" s="36"/>
      <c r="H12" s="104">
        <f t="shared" si="0"/>
        <v>0</v>
      </c>
      <c r="I12" s="115">
        <f t="shared" si="1"/>
        <v>0</v>
      </c>
      <c r="J12" s="117">
        <f t="shared" si="2"/>
        <v>0</v>
      </c>
      <c r="K12" s="106"/>
      <c r="L12" s="106"/>
      <c r="M12" s="106"/>
      <c r="N12" s="106"/>
    </row>
    <row r="13" spans="1:14" ht="15.6" x14ac:dyDescent="0.3">
      <c r="A13" s="36" t="s">
        <v>583</v>
      </c>
      <c r="B13" s="31" t="s">
        <v>737</v>
      </c>
      <c r="C13" s="36" t="s">
        <v>18</v>
      </c>
      <c r="D13" s="36">
        <v>5</v>
      </c>
      <c r="E13" s="36">
        <v>5</v>
      </c>
      <c r="F13" s="100"/>
      <c r="G13" s="36"/>
      <c r="H13" s="104">
        <f t="shared" si="0"/>
        <v>0</v>
      </c>
      <c r="I13" s="115">
        <f t="shared" si="1"/>
        <v>0</v>
      </c>
      <c r="J13" s="117">
        <f t="shared" si="2"/>
        <v>0</v>
      </c>
      <c r="K13" s="106"/>
      <c r="L13" s="106"/>
      <c r="M13" s="106"/>
      <c r="N13" s="106"/>
    </row>
    <row r="14" spans="1:14" ht="15.6" x14ac:dyDescent="0.3">
      <c r="A14" s="36" t="s">
        <v>584</v>
      </c>
      <c r="B14" s="31" t="s">
        <v>19</v>
      </c>
      <c r="C14" s="36" t="s">
        <v>18</v>
      </c>
      <c r="D14" s="36">
        <v>5</v>
      </c>
      <c r="E14" s="36">
        <v>5</v>
      </c>
      <c r="F14" s="100"/>
      <c r="G14" s="36"/>
      <c r="H14" s="104">
        <f t="shared" si="0"/>
        <v>0</v>
      </c>
      <c r="I14" s="115">
        <f t="shared" si="1"/>
        <v>0</v>
      </c>
      <c r="J14" s="117">
        <f t="shared" si="2"/>
        <v>0</v>
      </c>
      <c r="K14" s="106"/>
      <c r="L14" s="106"/>
      <c r="M14" s="106"/>
      <c r="N14" s="106"/>
    </row>
    <row r="15" spans="1:14" ht="15.6" x14ac:dyDescent="0.3">
      <c r="A15" s="36" t="s">
        <v>585</v>
      </c>
      <c r="B15" s="31" t="s">
        <v>738</v>
      </c>
      <c r="C15" s="36" t="s">
        <v>18</v>
      </c>
      <c r="D15" s="36">
        <v>155</v>
      </c>
      <c r="E15" s="36">
        <v>155</v>
      </c>
      <c r="F15" s="100"/>
      <c r="G15" s="36"/>
      <c r="H15" s="104">
        <f t="shared" si="0"/>
        <v>0</v>
      </c>
      <c r="I15" s="115">
        <f t="shared" si="1"/>
        <v>0</v>
      </c>
      <c r="J15" s="117">
        <f t="shared" si="2"/>
        <v>0</v>
      </c>
      <c r="K15" s="106"/>
      <c r="L15" s="106"/>
      <c r="M15" s="106"/>
      <c r="N15" s="106"/>
    </row>
    <row r="16" spans="1:14" ht="15.6" x14ac:dyDescent="0.3">
      <c r="A16" s="36" t="s">
        <v>586</v>
      </c>
      <c r="B16" s="31" t="s">
        <v>20</v>
      </c>
      <c r="C16" s="36" t="s">
        <v>18</v>
      </c>
      <c r="D16" s="36">
        <v>20</v>
      </c>
      <c r="E16" s="36">
        <v>20</v>
      </c>
      <c r="F16" s="100"/>
      <c r="G16" s="36"/>
      <c r="H16" s="104">
        <f t="shared" si="0"/>
        <v>0</v>
      </c>
      <c r="I16" s="115">
        <f t="shared" si="1"/>
        <v>0</v>
      </c>
      <c r="J16" s="117">
        <f t="shared" si="2"/>
        <v>0</v>
      </c>
      <c r="K16" s="106"/>
      <c r="L16" s="106"/>
      <c r="M16" s="106"/>
      <c r="N16" s="106"/>
    </row>
    <row r="17" spans="1:14" ht="31.2" x14ac:dyDescent="0.3">
      <c r="A17" s="36" t="s">
        <v>587</v>
      </c>
      <c r="B17" s="31" t="s">
        <v>739</v>
      </c>
      <c r="C17" s="36" t="s">
        <v>18</v>
      </c>
      <c r="D17" s="36">
        <v>15</v>
      </c>
      <c r="E17" s="36">
        <v>15</v>
      </c>
      <c r="F17" s="100"/>
      <c r="G17" s="36"/>
      <c r="H17" s="104">
        <f t="shared" si="0"/>
        <v>0</v>
      </c>
      <c r="I17" s="115">
        <f t="shared" si="1"/>
        <v>0</v>
      </c>
      <c r="J17" s="117">
        <f t="shared" si="2"/>
        <v>0</v>
      </c>
      <c r="K17" s="106"/>
      <c r="L17" s="106"/>
      <c r="M17" s="106"/>
      <c r="N17" s="106"/>
    </row>
    <row r="18" spans="1:14" ht="15.6" x14ac:dyDescent="0.3">
      <c r="A18" s="36" t="s">
        <v>588</v>
      </c>
      <c r="B18" s="31" t="s">
        <v>21</v>
      </c>
      <c r="C18" s="36" t="s">
        <v>14</v>
      </c>
      <c r="D18" s="36">
        <v>6</v>
      </c>
      <c r="E18" s="36">
        <v>6</v>
      </c>
      <c r="F18" s="100"/>
      <c r="G18" s="36"/>
      <c r="H18" s="104">
        <f t="shared" si="0"/>
        <v>0</v>
      </c>
      <c r="I18" s="115">
        <f t="shared" si="1"/>
        <v>0</v>
      </c>
      <c r="J18" s="117">
        <f t="shared" si="2"/>
        <v>0</v>
      </c>
      <c r="K18" s="106"/>
      <c r="L18" s="106"/>
      <c r="M18" s="106"/>
      <c r="N18" s="106"/>
    </row>
    <row r="19" spans="1:14" ht="15" customHeight="1" x14ac:dyDescent="0.3">
      <c r="A19" s="36" t="s">
        <v>589</v>
      </c>
      <c r="B19" s="31" t="s">
        <v>22</v>
      </c>
      <c r="C19" s="36" t="s">
        <v>18</v>
      </c>
      <c r="D19" s="36">
        <v>35</v>
      </c>
      <c r="E19" s="36">
        <v>35</v>
      </c>
      <c r="F19" s="100"/>
      <c r="G19" s="36"/>
      <c r="H19" s="104">
        <f t="shared" si="0"/>
        <v>0</v>
      </c>
      <c r="I19" s="115">
        <f t="shared" si="1"/>
        <v>0</v>
      </c>
      <c r="J19" s="117">
        <f t="shared" si="2"/>
        <v>0</v>
      </c>
      <c r="K19" s="106"/>
      <c r="L19" s="106"/>
      <c r="M19" s="106"/>
      <c r="N19" s="106"/>
    </row>
    <row r="20" spans="1:14" ht="15" customHeight="1" x14ac:dyDescent="0.3">
      <c r="A20" s="36" t="s">
        <v>590</v>
      </c>
      <c r="B20" s="31" t="s">
        <v>735</v>
      </c>
      <c r="C20" s="36" t="s">
        <v>18</v>
      </c>
      <c r="D20" s="36">
        <v>5</v>
      </c>
      <c r="E20" s="36">
        <v>5</v>
      </c>
      <c r="F20" s="100"/>
      <c r="G20" s="36"/>
      <c r="H20" s="104">
        <f t="shared" si="0"/>
        <v>0</v>
      </c>
      <c r="I20" s="115">
        <f t="shared" si="1"/>
        <v>0</v>
      </c>
      <c r="J20" s="117">
        <f t="shared" si="2"/>
        <v>0</v>
      </c>
      <c r="K20" s="106"/>
      <c r="L20" s="106"/>
      <c r="M20" s="106"/>
      <c r="N20" s="106"/>
    </row>
    <row r="21" spans="1:14" ht="15" customHeight="1" x14ac:dyDescent="0.3">
      <c r="A21" s="36" t="s">
        <v>591</v>
      </c>
      <c r="B21" s="31" t="s">
        <v>736</v>
      </c>
      <c r="C21" s="36" t="s">
        <v>18</v>
      </c>
      <c r="D21" s="36">
        <v>15</v>
      </c>
      <c r="E21" s="36">
        <v>15</v>
      </c>
      <c r="F21" s="100"/>
      <c r="G21" s="36"/>
      <c r="H21" s="104">
        <f t="shared" si="0"/>
        <v>0</v>
      </c>
      <c r="I21" s="115">
        <f t="shared" si="1"/>
        <v>0</v>
      </c>
      <c r="J21" s="117">
        <f t="shared" si="2"/>
        <v>0</v>
      </c>
      <c r="K21" s="106"/>
      <c r="L21" s="106"/>
      <c r="M21" s="106"/>
      <c r="N21" s="106"/>
    </row>
    <row r="22" spans="1:14" ht="15" customHeight="1" x14ac:dyDescent="0.3">
      <c r="A22" s="36" t="s">
        <v>592</v>
      </c>
      <c r="B22" s="31" t="s">
        <v>734</v>
      </c>
      <c r="C22" s="36" t="s">
        <v>18</v>
      </c>
      <c r="D22" s="36">
        <v>25</v>
      </c>
      <c r="E22" s="36">
        <v>25</v>
      </c>
      <c r="F22" s="100"/>
      <c r="G22" s="36"/>
      <c r="H22" s="104">
        <f t="shared" si="0"/>
        <v>0</v>
      </c>
      <c r="I22" s="115">
        <f t="shared" si="1"/>
        <v>0</v>
      </c>
      <c r="J22" s="117">
        <f t="shared" si="2"/>
        <v>0</v>
      </c>
      <c r="K22" s="106"/>
      <c r="L22" s="106"/>
      <c r="M22" s="106"/>
      <c r="N22" s="106"/>
    </row>
    <row r="23" spans="1:14" ht="15.6" x14ac:dyDescent="0.3">
      <c r="A23" s="36" t="s">
        <v>593</v>
      </c>
      <c r="B23" s="31" t="s">
        <v>23</v>
      </c>
      <c r="C23" s="36" t="s">
        <v>14</v>
      </c>
      <c r="D23" s="36">
        <v>5</v>
      </c>
      <c r="E23" s="36">
        <v>5</v>
      </c>
      <c r="F23" s="100"/>
      <c r="G23" s="36"/>
      <c r="H23" s="104">
        <f t="shared" si="0"/>
        <v>0</v>
      </c>
      <c r="I23" s="115">
        <f t="shared" si="1"/>
        <v>0</v>
      </c>
      <c r="J23" s="117">
        <f t="shared" si="2"/>
        <v>0</v>
      </c>
      <c r="K23" s="106"/>
      <c r="L23" s="106"/>
      <c r="M23" s="106"/>
      <c r="N23" s="106"/>
    </row>
    <row r="24" spans="1:14" ht="15.6" x14ac:dyDescent="0.3">
      <c r="A24" s="36" t="s">
        <v>594</v>
      </c>
      <c r="B24" s="31" t="s">
        <v>24</v>
      </c>
      <c r="C24" s="36" t="s">
        <v>25</v>
      </c>
      <c r="D24" s="36">
        <v>55</v>
      </c>
      <c r="E24" s="36">
        <v>55</v>
      </c>
      <c r="F24" s="100"/>
      <c r="G24" s="36"/>
      <c r="H24" s="104">
        <f t="shared" si="0"/>
        <v>0</v>
      </c>
      <c r="I24" s="115">
        <f t="shared" si="1"/>
        <v>0</v>
      </c>
      <c r="J24" s="117">
        <f t="shared" si="2"/>
        <v>0</v>
      </c>
      <c r="K24" s="106"/>
      <c r="L24" s="106"/>
      <c r="M24" s="106"/>
      <c r="N24" s="106"/>
    </row>
    <row r="25" spans="1:14" ht="15.6" x14ac:dyDescent="0.3">
      <c r="A25" s="36" t="s">
        <v>595</v>
      </c>
      <c r="B25" s="31" t="s">
        <v>26</v>
      </c>
      <c r="C25" s="37" t="s">
        <v>18</v>
      </c>
      <c r="D25" s="36">
        <v>1</v>
      </c>
      <c r="E25" s="36">
        <v>1</v>
      </c>
      <c r="F25" s="100"/>
      <c r="G25" s="36"/>
      <c r="H25" s="104">
        <f t="shared" si="0"/>
        <v>0</v>
      </c>
      <c r="I25" s="115">
        <f t="shared" si="1"/>
        <v>0</v>
      </c>
      <c r="J25" s="117">
        <f t="shared" si="2"/>
        <v>0</v>
      </c>
      <c r="K25" s="106"/>
      <c r="L25" s="106"/>
      <c r="M25" s="106"/>
      <c r="N25" s="106"/>
    </row>
    <row r="26" spans="1:14" ht="15.6" x14ac:dyDescent="0.3">
      <c r="A26" s="36" t="s">
        <v>596</v>
      </c>
      <c r="B26" s="31" t="s">
        <v>27</v>
      </c>
      <c r="C26" s="37" t="s">
        <v>18</v>
      </c>
      <c r="D26" s="36">
        <v>150</v>
      </c>
      <c r="E26" s="36">
        <v>150</v>
      </c>
      <c r="F26" s="100"/>
      <c r="G26" s="36"/>
      <c r="H26" s="104">
        <f t="shared" si="0"/>
        <v>0</v>
      </c>
      <c r="I26" s="115">
        <f t="shared" si="1"/>
        <v>0</v>
      </c>
      <c r="J26" s="117">
        <f t="shared" si="2"/>
        <v>0</v>
      </c>
      <c r="K26" s="106"/>
      <c r="L26" s="106"/>
      <c r="M26" s="106"/>
      <c r="N26" s="106"/>
    </row>
    <row r="27" spans="1:14" ht="15.6" x14ac:dyDescent="0.3">
      <c r="A27" s="36" t="s">
        <v>597</v>
      </c>
      <c r="B27" s="31" t="s">
        <v>28</v>
      </c>
      <c r="C27" s="37" t="s">
        <v>18</v>
      </c>
      <c r="D27" s="36">
        <v>1</v>
      </c>
      <c r="E27" s="36">
        <v>1</v>
      </c>
      <c r="F27" s="100"/>
      <c r="G27" s="36"/>
      <c r="H27" s="104">
        <f t="shared" si="0"/>
        <v>0</v>
      </c>
      <c r="I27" s="115">
        <f t="shared" si="1"/>
        <v>0</v>
      </c>
      <c r="J27" s="117">
        <f t="shared" si="2"/>
        <v>0</v>
      </c>
      <c r="K27" s="106"/>
      <c r="L27" s="106"/>
      <c r="M27" s="106"/>
      <c r="N27" s="106"/>
    </row>
    <row r="28" spans="1:14" ht="15.6" x14ac:dyDescent="0.3">
      <c r="A28" s="36" t="s">
        <v>598</v>
      </c>
      <c r="B28" s="31" t="s">
        <v>29</v>
      </c>
      <c r="C28" s="37" t="s">
        <v>14</v>
      </c>
      <c r="D28" s="36">
        <v>10</v>
      </c>
      <c r="E28" s="36">
        <v>10</v>
      </c>
      <c r="F28" s="100"/>
      <c r="G28" s="36"/>
      <c r="H28" s="104">
        <f t="shared" si="0"/>
        <v>0</v>
      </c>
      <c r="I28" s="115">
        <f t="shared" si="1"/>
        <v>0</v>
      </c>
      <c r="J28" s="117">
        <f t="shared" si="2"/>
        <v>0</v>
      </c>
      <c r="K28" s="106"/>
      <c r="L28" s="106"/>
      <c r="M28" s="106"/>
      <c r="N28" s="106"/>
    </row>
    <row r="29" spans="1:14" ht="15.6" x14ac:dyDescent="0.3">
      <c r="A29" s="36" t="s">
        <v>600</v>
      </c>
      <c r="B29" s="31" t="s">
        <v>30</v>
      </c>
      <c r="C29" s="37" t="s">
        <v>9</v>
      </c>
      <c r="D29" s="36">
        <v>2</v>
      </c>
      <c r="E29" s="36">
        <v>2</v>
      </c>
      <c r="F29" s="100"/>
      <c r="G29" s="36"/>
      <c r="H29" s="104">
        <f t="shared" si="0"/>
        <v>0</v>
      </c>
      <c r="I29" s="115">
        <f t="shared" si="1"/>
        <v>0</v>
      </c>
      <c r="J29" s="117">
        <f t="shared" si="2"/>
        <v>0</v>
      </c>
      <c r="K29" s="106"/>
      <c r="L29" s="106"/>
      <c r="M29" s="106"/>
      <c r="N29" s="106"/>
    </row>
    <row r="30" spans="1:14" ht="15.6" x14ac:dyDescent="0.3">
      <c r="A30" s="36" t="s">
        <v>599</v>
      </c>
      <c r="B30" s="31" t="s">
        <v>717</v>
      </c>
      <c r="C30" s="36" t="s">
        <v>31</v>
      </c>
      <c r="D30" s="36">
        <v>4</v>
      </c>
      <c r="E30" s="36">
        <v>4</v>
      </c>
      <c r="F30" s="100"/>
      <c r="G30" s="36"/>
      <c r="H30" s="104">
        <f t="shared" si="0"/>
        <v>0</v>
      </c>
      <c r="I30" s="115">
        <f t="shared" si="1"/>
        <v>0</v>
      </c>
      <c r="J30" s="117">
        <f t="shared" si="2"/>
        <v>0</v>
      </c>
      <c r="K30" s="106"/>
      <c r="L30" s="106"/>
      <c r="M30" s="106"/>
      <c r="N30" s="106"/>
    </row>
    <row r="31" spans="1:14" ht="15.6" x14ac:dyDescent="0.3">
      <c r="A31" s="36" t="s">
        <v>601</v>
      </c>
      <c r="B31" s="31" t="s">
        <v>32</v>
      </c>
      <c r="C31" s="36" t="s">
        <v>14</v>
      </c>
      <c r="D31" s="36">
        <v>4</v>
      </c>
      <c r="E31" s="36">
        <v>4</v>
      </c>
      <c r="F31" s="100"/>
      <c r="G31" s="36"/>
      <c r="H31" s="104">
        <f t="shared" si="0"/>
        <v>0</v>
      </c>
      <c r="I31" s="115">
        <f t="shared" si="1"/>
        <v>0</v>
      </c>
      <c r="J31" s="117">
        <f t="shared" si="2"/>
        <v>0</v>
      </c>
      <c r="K31" s="106"/>
      <c r="L31" s="106"/>
      <c r="M31" s="106"/>
      <c r="N31" s="106"/>
    </row>
    <row r="32" spans="1:14" ht="15.6" x14ac:dyDescent="0.3">
      <c r="A32" s="36" t="s">
        <v>602</v>
      </c>
      <c r="B32" s="31" t="s">
        <v>33</v>
      </c>
      <c r="C32" s="36" t="s">
        <v>14</v>
      </c>
      <c r="D32" s="36">
        <v>4</v>
      </c>
      <c r="E32" s="36">
        <v>4</v>
      </c>
      <c r="F32" s="100"/>
      <c r="G32" s="36"/>
      <c r="H32" s="104">
        <f t="shared" si="0"/>
        <v>0</v>
      </c>
      <c r="I32" s="115">
        <f t="shared" si="1"/>
        <v>0</v>
      </c>
      <c r="J32" s="117">
        <f t="shared" si="2"/>
        <v>0</v>
      </c>
      <c r="K32" s="106"/>
      <c r="L32" s="106"/>
      <c r="M32" s="106"/>
      <c r="N32" s="106"/>
    </row>
    <row r="33" spans="1:14" ht="15.6" x14ac:dyDescent="0.3">
      <c r="A33" s="36" t="s">
        <v>603</v>
      </c>
      <c r="B33" s="31" t="s">
        <v>34</v>
      </c>
      <c r="C33" s="36" t="s">
        <v>14</v>
      </c>
      <c r="D33" s="36">
        <v>4</v>
      </c>
      <c r="E33" s="36">
        <v>4</v>
      </c>
      <c r="F33" s="100"/>
      <c r="G33" s="36"/>
      <c r="H33" s="104">
        <f t="shared" si="0"/>
        <v>0</v>
      </c>
      <c r="I33" s="115">
        <f t="shared" si="1"/>
        <v>0</v>
      </c>
      <c r="J33" s="117">
        <f t="shared" si="2"/>
        <v>0</v>
      </c>
      <c r="K33" s="106"/>
      <c r="L33" s="106"/>
      <c r="M33" s="106"/>
      <c r="N33" s="106"/>
    </row>
    <row r="34" spans="1:14" ht="15.6" x14ac:dyDescent="0.3">
      <c r="A34" s="36" t="s">
        <v>604</v>
      </c>
      <c r="B34" s="31" t="s">
        <v>35</v>
      </c>
      <c r="C34" s="36" t="s">
        <v>14</v>
      </c>
      <c r="D34" s="36">
        <v>5</v>
      </c>
      <c r="E34" s="36">
        <v>5</v>
      </c>
      <c r="F34" s="100"/>
      <c r="G34" s="36"/>
      <c r="H34" s="104">
        <f t="shared" si="0"/>
        <v>0</v>
      </c>
      <c r="I34" s="115">
        <f t="shared" si="1"/>
        <v>0</v>
      </c>
      <c r="J34" s="117">
        <f t="shared" si="2"/>
        <v>0</v>
      </c>
      <c r="K34" s="106"/>
      <c r="L34" s="106"/>
      <c r="M34" s="106"/>
      <c r="N34" s="106"/>
    </row>
    <row r="35" spans="1:14" ht="15.6" x14ac:dyDescent="0.3">
      <c r="A35" s="36" t="s">
        <v>605</v>
      </c>
      <c r="B35" s="31" t="s">
        <v>36</v>
      </c>
      <c r="C35" s="36" t="s">
        <v>37</v>
      </c>
      <c r="D35" s="36">
        <v>4</v>
      </c>
      <c r="E35" s="36">
        <v>4</v>
      </c>
      <c r="F35" s="100"/>
      <c r="G35" s="36"/>
      <c r="H35" s="104">
        <f t="shared" si="0"/>
        <v>0</v>
      </c>
      <c r="I35" s="115">
        <f t="shared" si="1"/>
        <v>0</v>
      </c>
      <c r="J35" s="117">
        <f t="shared" si="2"/>
        <v>0</v>
      </c>
      <c r="K35" s="106"/>
      <c r="L35" s="106"/>
      <c r="M35" s="106"/>
      <c r="N35" s="106"/>
    </row>
    <row r="36" spans="1:14" ht="31.2" x14ac:dyDescent="0.3">
      <c r="A36" s="36" t="s">
        <v>606</v>
      </c>
      <c r="B36" s="31" t="s">
        <v>551</v>
      </c>
      <c r="C36" s="36" t="s">
        <v>31</v>
      </c>
      <c r="D36" s="36">
        <v>4</v>
      </c>
      <c r="E36" s="36">
        <v>4</v>
      </c>
      <c r="F36" s="100"/>
      <c r="G36" s="36"/>
      <c r="H36" s="104">
        <f t="shared" si="0"/>
        <v>0</v>
      </c>
      <c r="I36" s="115">
        <f t="shared" si="1"/>
        <v>0</v>
      </c>
      <c r="J36" s="117">
        <f t="shared" si="2"/>
        <v>0</v>
      </c>
      <c r="K36" s="106"/>
      <c r="L36" s="106"/>
      <c r="M36" s="106"/>
      <c r="N36" s="106"/>
    </row>
    <row r="37" spans="1:14" ht="31.2" x14ac:dyDescent="0.3">
      <c r="A37" s="36" t="s">
        <v>607</v>
      </c>
      <c r="B37" s="62" t="s">
        <v>552</v>
      </c>
      <c r="C37" s="36" t="s">
        <v>31</v>
      </c>
      <c r="D37" s="36">
        <v>3</v>
      </c>
      <c r="E37" s="36">
        <v>3</v>
      </c>
      <c r="F37" s="100"/>
      <c r="G37" s="36"/>
      <c r="H37" s="104">
        <f t="shared" si="0"/>
        <v>0</v>
      </c>
      <c r="I37" s="115">
        <f t="shared" si="1"/>
        <v>0</v>
      </c>
      <c r="J37" s="117">
        <f t="shared" si="2"/>
        <v>0</v>
      </c>
      <c r="K37" s="106"/>
      <c r="L37" s="106"/>
      <c r="M37" s="106"/>
      <c r="N37" s="106"/>
    </row>
    <row r="38" spans="1:14" ht="15.6" x14ac:dyDescent="0.3">
      <c r="A38" s="36" t="s">
        <v>608</v>
      </c>
      <c r="B38" s="107" t="s">
        <v>553</v>
      </c>
      <c r="C38" s="36" t="s">
        <v>31</v>
      </c>
      <c r="D38" s="36">
        <v>3</v>
      </c>
      <c r="E38" s="36">
        <v>3</v>
      </c>
      <c r="F38" s="100"/>
      <c r="G38" s="36"/>
      <c r="H38" s="104">
        <f t="shared" si="0"/>
        <v>0</v>
      </c>
      <c r="I38" s="115">
        <f t="shared" si="1"/>
        <v>0</v>
      </c>
      <c r="J38" s="117">
        <f t="shared" si="2"/>
        <v>0</v>
      </c>
      <c r="K38" s="106"/>
      <c r="L38" s="106"/>
      <c r="M38" s="106"/>
      <c r="N38" s="106"/>
    </row>
    <row r="39" spans="1:14" ht="15.6" x14ac:dyDescent="0.3">
      <c r="A39" s="36" t="s">
        <v>609</v>
      </c>
      <c r="B39" s="31" t="s">
        <v>38</v>
      </c>
      <c r="C39" s="36" t="s">
        <v>9</v>
      </c>
      <c r="D39" s="36">
        <v>55</v>
      </c>
      <c r="E39" s="36">
        <v>55</v>
      </c>
      <c r="F39" s="100"/>
      <c r="G39" s="36"/>
      <c r="H39" s="104">
        <f t="shared" si="0"/>
        <v>0</v>
      </c>
      <c r="I39" s="115">
        <f t="shared" si="1"/>
        <v>0</v>
      </c>
      <c r="J39" s="117">
        <f t="shared" si="2"/>
        <v>0</v>
      </c>
      <c r="K39" s="106"/>
      <c r="L39" s="106"/>
      <c r="M39" s="106"/>
      <c r="N39" s="106"/>
    </row>
    <row r="40" spans="1:14" ht="31.2" x14ac:dyDescent="0.3">
      <c r="A40" s="36" t="s">
        <v>610</v>
      </c>
      <c r="B40" s="31" t="s">
        <v>39</v>
      </c>
      <c r="C40" s="36" t="s">
        <v>14</v>
      </c>
      <c r="D40" s="36">
        <v>70</v>
      </c>
      <c r="E40" s="36">
        <v>70</v>
      </c>
      <c r="F40" s="100"/>
      <c r="G40" s="36"/>
      <c r="H40" s="104">
        <f t="shared" si="0"/>
        <v>0</v>
      </c>
      <c r="I40" s="115">
        <f t="shared" si="1"/>
        <v>0</v>
      </c>
      <c r="J40" s="117">
        <f t="shared" si="2"/>
        <v>0</v>
      </c>
      <c r="K40" s="106"/>
      <c r="L40" s="106"/>
      <c r="M40" s="106"/>
      <c r="N40" s="106"/>
    </row>
    <row r="41" spans="1:14" ht="15.6" x14ac:dyDescent="0.3">
      <c r="A41" s="36" t="s">
        <v>611</v>
      </c>
      <c r="B41" s="31" t="s">
        <v>40</v>
      </c>
      <c r="C41" s="36" t="s">
        <v>9</v>
      </c>
      <c r="D41" s="36">
        <v>6</v>
      </c>
      <c r="E41" s="36">
        <v>6</v>
      </c>
      <c r="F41" s="100"/>
      <c r="G41" s="36"/>
      <c r="H41" s="104">
        <f t="shared" si="0"/>
        <v>0</v>
      </c>
      <c r="I41" s="115">
        <f t="shared" si="1"/>
        <v>0</v>
      </c>
      <c r="J41" s="117">
        <f t="shared" si="2"/>
        <v>0</v>
      </c>
      <c r="K41" s="106"/>
      <c r="L41" s="106"/>
      <c r="M41" s="106"/>
      <c r="N41" s="106"/>
    </row>
    <row r="42" spans="1:14" ht="15.6" x14ac:dyDescent="0.3">
      <c r="A42" s="36" t="s">
        <v>612</v>
      </c>
      <c r="B42" s="31" t="s">
        <v>730</v>
      </c>
      <c r="C42" s="36" t="s">
        <v>31</v>
      </c>
      <c r="D42" s="36">
        <v>40</v>
      </c>
      <c r="E42" s="36">
        <v>40</v>
      </c>
      <c r="F42" s="100"/>
      <c r="G42" s="36"/>
      <c r="H42" s="104">
        <f t="shared" si="0"/>
        <v>0</v>
      </c>
      <c r="I42" s="115">
        <f t="shared" si="1"/>
        <v>0</v>
      </c>
      <c r="J42" s="117">
        <f t="shared" si="2"/>
        <v>0</v>
      </c>
      <c r="K42" s="106"/>
      <c r="L42" s="106"/>
      <c r="M42" s="106"/>
      <c r="N42" s="106"/>
    </row>
    <row r="43" spans="1:14" ht="15.6" x14ac:dyDescent="0.3">
      <c r="A43" s="36" t="s">
        <v>613</v>
      </c>
      <c r="B43" s="31" t="s">
        <v>41</v>
      </c>
      <c r="C43" s="36" t="s">
        <v>14</v>
      </c>
      <c r="D43" s="36">
        <v>15</v>
      </c>
      <c r="E43" s="36">
        <v>15</v>
      </c>
      <c r="F43" s="100"/>
      <c r="G43" s="36"/>
      <c r="H43" s="104">
        <f t="shared" si="0"/>
        <v>0</v>
      </c>
      <c r="I43" s="115">
        <f t="shared" si="1"/>
        <v>0</v>
      </c>
      <c r="J43" s="117">
        <f t="shared" si="2"/>
        <v>0</v>
      </c>
      <c r="K43" s="106"/>
      <c r="L43" s="106"/>
      <c r="M43" s="106"/>
      <c r="N43" s="106"/>
    </row>
    <row r="44" spans="1:14" ht="15.6" x14ac:dyDescent="0.3">
      <c r="A44" s="36" t="s">
        <v>614</v>
      </c>
      <c r="B44" s="31" t="s">
        <v>42</v>
      </c>
      <c r="C44" s="36" t="s">
        <v>14</v>
      </c>
      <c r="D44" s="36">
        <v>8</v>
      </c>
      <c r="E44" s="36">
        <v>8</v>
      </c>
      <c r="F44" s="100"/>
      <c r="G44" s="36"/>
      <c r="H44" s="104">
        <f t="shared" si="0"/>
        <v>0</v>
      </c>
      <c r="I44" s="115">
        <f t="shared" si="1"/>
        <v>0</v>
      </c>
      <c r="J44" s="117">
        <f t="shared" si="2"/>
        <v>0</v>
      </c>
      <c r="K44" s="106"/>
      <c r="L44" s="106"/>
      <c r="M44" s="106"/>
      <c r="N44" s="106"/>
    </row>
    <row r="45" spans="1:14" ht="15.6" x14ac:dyDescent="0.3">
      <c r="A45" s="36" t="s">
        <v>615</v>
      </c>
      <c r="B45" s="31" t="s">
        <v>43</v>
      </c>
      <c r="C45" s="36" t="s">
        <v>14</v>
      </c>
      <c r="D45" s="36">
        <v>15</v>
      </c>
      <c r="E45" s="36">
        <v>15</v>
      </c>
      <c r="F45" s="100"/>
      <c r="G45" s="36"/>
      <c r="H45" s="104">
        <f t="shared" si="0"/>
        <v>0</v>
      </c>
      <c r="I45" s="115">
        <f t="shared" si="1"/>
        <v>0</v>
      </c>
      <c r="J45" s="117">
        <f t="shared" si="2"/>
        <v>0</v>
      </c>
      <c r="K45" s="106"/>
      <c r="L45" s="106"/>
      <c r="M45" s="106"/>
      <c r="N45" s="106"/>
    </row>
    <row r="46" spans="1:14" ht="15.6" x14ac:dyDescent="0.3">
      <c r="A46" s="36" t="s">
        <v>616</v>
      </c>
      <c r="B46" s="31" t="s">
        <v>44</v>
      </c>
      <c r="C46" s="36" t="s">
        <v>14</v>
      </c>
      <c r="D46" s="36">
        <v>15</v>
      </c>
      <c r="E46" s="36">
        <v>15</v>
      </c>
      <c r="F46" s="100"/>
      <c r="G46" s="36"/>
      <c r="H46" s="104">
        <f t="shared" si="0"/>
        <v>0</v>
      </c>
      <c r="I46" s="115">
        <f t="shared" si="1"/>
        <v>0</v>
      </c>
      <c r="J46" s="117">
        <f t="shared" si="2"/>
        <v>0</v>
      </c>
      <c r="K46" s="106"/>
      <c r="L46" s="106"/>
      <c r="M46" s="106"/>
      <c r="N46" s="106"/>
    </row>
    <row r="47" spans="1:14" ht="15.6" x14ac:dyDescent="0.3">
      <c r="A47" s="36" t="s">
        <v>617</v>
      </c>
      <c r="B47" s="31" t="s">
        <v>45</v>
      </c>
      <c r="C47" s="36" t="s">
        <v>14</v>
      </c>
      <c r="D47" s="36">
        <v>30</v>
      </c>
      <c r="E47" s="36">
        <v>30</v>
      </c>
      <c r="F47" s="100"/>
      <c r="G47" s="36"/>
      <c r="H47" s="104">
        <f t="shared" si="0"/>
        <v>0</v>
      </c>
      <c r="I47" s="115">
        <f t="shared" si="1"/>
        <v>0</v>
      </c>
      <c r="J47" s="117">
        <f t="shared" si="2"/>
        <v>0</v>
      </c>
      <c r="K47" s="106"/>
      <c r="L47" s="106"/>
      <c r="M47" s="106"/>
      <c r="N47" s="106"/>
    </row>
    <row r="48" spans="1:14" ht="15.6" x14ac:dyDescent="0.3">
      <c r="A48" s="36" t="s">
        <v>618</v>
      </c>
      <c r="B48" s="31" t="s">
        <v>46</v>
      </c>
      <c r="C48" s="36" t="s">
        <v>14</v>
      </c>
      <c r="D48" s="36">
        <v>5</v>
      </c>
      <c r="E48" s="36">
        <v>5</v>
      </c>
      <c r="F48" s="100"/>
      <c r="G48" s="36"/>
      <c r="H48" s="104">
        <f t="shared" si="0"/>
        <v>0</v>
      </c>
      <c r="I48" s="115">
        <f t="shared" si="1"/>
        <v>0</v>
      </c>
      <c r="J48" s="117">
        <f t="shared" si="2"/>
        <v>0</v>
      </c>
      <c r="K48" s="106"/>
      <c r="L48" s="106"/>
      <c r="M48" s="106"/>
      <c r="N48" s="106"/>
    </row>
    <row r="49" spans="1:14" ht="15.6" x14ac:dyDescent="0.3">
      <c r="A49" s="36" t="s">
        <v>619</v>
      </c>
      <c r="B49" s="31" t="s">
        <v>808</v>
      </c>
      <c r="C49" s="36" t="s">
        <v>14</v>
      </c>
      <c r="D49" s="36">
        <v>150</v>
      </c>
      <c r="E49" s="36">
        <v>150</v>
      </c>
      <c r="F49" s="100"/>
      <c r="G49" s="36"/>
      <c r="H49" s="104">
        <f t="shared" si="0"/>
        <v>0</v>
      </c>
      <c r="I49" s="115">
        <f t="shared" si="1"/>
        <v>0</v>
      </c>
      <c r="J49" s="117">
        <f t="shared" si="2"/>
        <v>0</v>
      </c>
      <c r="K49" s="106"/>
      <c r="L49" s="106"/>
      <c r="M49" s="106"/>
      <c r="N49" s="106"/>
    </row>
    <row r="50" spans="1:14" ht="15.6" x14ac:dyDescent="0.3">
      <c r="A50" s="105"/>
      <c r="B50" s="108" t="s">
        <v>809</v>
      </c>
      <c r="C50" s="36" t="s">
        <v>31</v>
      </c>
      <c r="D50" s="36">
        <v>20</v>
      </c>
      <c r="E50" s="36">
        <v>20</v>
      </c>
      <c r="F50" s="100"/>
      <c r="G50" s="36"/>
      <c r="H50" s="104">
        <f t="shared" si="0"/>
        <v>0</v>
      </c>
      <c r="I50" s="115">
        <f t="shared" si="1"/>
        <v>0</v>
      </c>
      <c r="J50" s="117">
        <f t="shared" si="2"/>
        <v>0</v>
      </c>
      <c r="K50" s="106"/>
      <c r="L50" s="106"/>
      <c r="M50" s="106"/>
      <c r="N50" s="106"/>
    </row>
    <row r="51" spans="1:14" ht="15.6" x14ac:dyDescent="0.3">
      <c r="A51" s="36" t="s">
        <v>620</v>
      </c>
      <c r="B51" s="31" t="s">
        <v>47</v>
      </c>
      <c r="C51" s="36" t="s">
        <v>14</v>
      </c>
      <c r="D51" s="36">
        <v>5</v>
      </c>
      <c r="E51" s="36">
        <v>5</v>
      </c>
      <c r="F51" s="100"/>
      <c r="G51" s="36"/>
      <c r="H51" s="104">
        <f t="shared" si="0"/>
        <v>0</v>
      </c>
      <c r="I51" s="115">
        <f t="shared" si="1"/>
        <v>0</v>
      </c>
      <c r="J51" s="117">
        <f t="shared" si="2"/>
        <v>0</v>
      </c>
      <c r="K51" s="106"/>
      <c r="L51" s="106"/>
      <c r="M51" s="106"/>
      <c r="N51" s="106"/>
    </row>
    <row r="52" spans="1:14" ht="15.6" x14ac:dyDescent="0.3">
      <c r="A52" s="36" t="s">
        <v>621</v>
      </c>
      <c r="B52" s="31" t="s">
        <v>48</v>
      </c>
      <c r="C52" s="36" t="s">
        <v>14</v>
      </c>
      <c r="D52" s="36">
        <v>35</v>
      </c>
      <c r="E52" s="36">
        <v>35</v>
      </c>
      <c r="F52" s="100"/>
      <c r="G52" s="36"/>
      <c r="H52" s="104">
        <f t="shared" si="0"/>
        <v>0</v>
      </c>
      <c r="I52" s="115">
        <f t="shared" si="1"/>
        <v>0</v>
      </c>
      <c r="J52" s="117">
        <f t="shared" si="2"/>
        <v>0</v>
      </c>
      <c r="K52" s="106"/>
      <c r="L52" s="106"/>
      <c r="M52" s="106"/>
      <c r="N52" s="106"/>
    </row>
    <row r="53" spans="1:14" ht="15.6" x14ac:dyDescent="0.3">
      <c r="A53" s="36" t="s">
        <v>622</v>
      </c>
      <c r="B53" s="31" t="s">
        <v>825</v>
      </c>
      <c r="C53" s="36" t="s">
        <v>14</v>
      </c>
      <c r="D53" s="36">
        <v>60</v>
      </c>
      <c r="E53" s="36">
        <v>60</v>
      </c>
      <c r="F53" s="100"/>
      <c r="G53" s="36"/>
      <c r="H53" s="104">
        <f t="shared" si="0"/>
        <v>0</v>
      </c>
      <c r="I53" s="115">
        <f t="shared" si="1"/>
        <v>0</v>
      </c>
      <c r="J53" s="117">
        <f t="shared" si="2"/>
        <v>0</v>
      </c>
      <c r="K53" s="106"/>
      <c r="L53" s="106"/>
      <c r="M53" s="106"/>
      <c r="N53" s="106"/>
    </row>
    <row r="54" spans="1:14" ht="15.6" x14ac:dyDescent="0.3">
      <c r="A54" s="36" t="s">
        <v>623</v>
      </c>
      <c r="B54" s="31" t="s">
        <v>49</v>
      </c>
      <c r="C54" s="36" t="s">
        <v>14</v>
      </c>
      <c r="D54" s="36">
        <v>5</v>
      </c>
      <c r="E54" s="36">
        <v>5</v>
      </c>
      <c r="F54" s="100"/>
      <c r="G54" s="36"/>
      <c r="H54" s="104">
        <f t="shared" si="0"/>
        <v>0</v>
      </c>
      <c r="I54" s="115">
        <f t="shared" si="1"/>
        <v>0</v>
      </c>
      <c r="J54" s="117">
        <f t="shared" si="2"/>
        <v>0</v>
      </c>
      <c r="K54" s="106"/>
      <c r="L54" s="106"/>
      <c r="M54" s="106"/>
      <c r="N54" s="106"/>
    </row>
    <row r="55" spans="1:14" ht="15.6" x14ac:dyDescent="0.3">
      <c r="A55" s="36" t="s">
        <v>624</v>
      </c>
      <c r="B55" s="31" t="s">
        <v>50</v>
      </c>
      <c r="C55" s="36" t="s">
        <v>14</v>
      </c>
      <c r="D55" s="36">
        <v>45</v>
      </c>
      <c r="E55" s="36">
        <v>45</v>
      </c>
      <c r="F55" s="100"/>
      <c r="G55" s="36"/>
      <c r="H55" s="104">
        <f t="shared" si="0"/>
        <v>0</v>
      </c>
      <c r="I55" s="115">
        <f t="shared" si="1"/>
        <v>0</v>
      </c>
      <c r="J55" s="117">
        <f t="shared" si="2"/>
        <v>0</v>
      </c>
      <c r="K55" s="106"/>
      <c r="L55" s="106"/>
      <c r="M55" s="106"/>
      <c r="N55" s="106"/>
    </row>
    <row r="56" spans="1:14" ht="15.6" x14ac:dyDescent="0.3">
      <c r="A56" s="36" t="s">
        <v>625</v>
      </c>
      <c r="B56" s="31" t="s">
        <v>51</v>
      </c>
      <c r="C56" s="36" t="s">
        <v>14</v>
      </c>
      <c r="D56" s="36">
        <v>8</v>
      </c>
      <c r="E56" s="36">
        <v>8</v>
      </c>
      <c r="F56" s="100"/>
      <c r="G56" s="36"/>
      <c r="H56" s="104">
        <f t="shared" si="0"/>
        <v>0</v>
      </c>
      <c r="I56" s="115">
        <f t="shared" si="1"/>
        <v>0</v>
      </c>
      <c r="J56" s="117">
        <f t="shared" si="2"/>
        <v>0</v>
      </c>
      <c r="K56" s="106"/>
      <c r="L56" s="106"/>
      <c r="M56" s="106"/>
      <c r="N56" s="106"/>
    </row>
    <row r="57" spans="1:14" ht="15.6" x14ac:dyDescent="0.3">
      <c r="A57" s="36" t="s">
        <v>626</v>
      </c>
      <c r="B57" s="31" t="s">
        <v>824</v>
      </c>
      <c r="C57" s="36" t="s">
        <v>14</v>
      </c>
      <c r="D57" s="36">
        <v>25</v>
      </c>
      <c r="E57" s="36">
        <v>25</v>
      </c>
      <c r="F57" s="100"/>
      <c r="G57" s="36"/>
      <c r="H57" s="104">
        <f t="shared" si="0"/>
        <v>0</v>
      </c>
      <c r="I57" s="115">
        <f t="shared" si="1"/>
        <v>0</v>
      </c>
      <c r="J57" s="117">
        <f t="shared" si="2"/>
        <v>0</v>
      </c>
      <c r="K57" s="106"/>
      <c r="L57" s="106"/>
      <c r="M57" s="106"/>
      <c r="N57" s="106"/>
    </row>
    <row r="58" spans="1:14" ht="15.6" x14ac:dyDescent="0.3">
      <c r="A58" s="36" t="s">
        <v>627</v>
      </c>
      <c r="B58" s="31" t="s">
        <v>52</v>
      </c>
      <c r="C58" s="36" t="s">
        <v>14</v>
      </c>
      <c r="D58" s="36">
        <v>15</v>
      </c>
      <c r="E58" s="36">
        <v>15</v>
      </c>
      <c r="F58" s="100"/>
      <c r="G58" s="36"/>
      <c r="H58" s="104">
        <f t="shared" si="0"/>
        <v>0</v>
      </c>
      <c r="I58" s="115">
        <f t="shared" si="1"/>
        <v>0</v>
      </c>
      <c r="J58" s="117">
        <f t="shared" si="2"/>
        <v>0</v>
      </c>
      <c r="K58" s="106"/>
      <c r="L58" s="106"/>
      <c r="M58" s="106"/>
      <c r="N58" s="106"/>
    </row>
    <row r="59" spans="1:14" ht="15.6" x14ac:dyDescent="0.3">
      <c r="A59" s="36" t="s">
        <v>628</v>
      </c>
      <c r="B59" s="31" t="s">
        <v>53</v>
      </c>
      <c r="C59" s="36" t="s">
        <v>14</v>
      </c>
      <c r="D59" s="36">
        <v>20</v>
      </c>
      <c r="E59" s="36">
        <v>20</v>
      </c>
      <c r="F59" s="100"/>
      <c r="G59" s="36"/>
      <c r="H59" s="104">
        <f t="shared" si="0"/>
        <v>0</v>
      </c>
      <c r="I59" s="115">
        <f t="shared" si="1"/>
        <v>0</v>
      </c>
      <c r="J59" s="117">
        <f t="shared" si="2"/>
        <v>0</v>
      </c>
      <c r="K59" s="106"/>
      <c r="L59" s="106"/>
      <c r="M59" s="106"/>
      <c r="N59" s="106"/>
    </row>
    <row r="60" spans="1:14" ht="15.6" x14ac:dyDescent="0.3">
      <c r="A60" s="36"/>
      <c r="B60" s="31" t="s">
        <v>826</v>
      </c>
      <c r="C60" s="36" t="s">
        <v>9</v>
      </c>
      <c r="D60" s="36">
        <v>3</v>
      </c>
      <c r="E60" s="36">
        <v>3</v>
      </c>
      <c r="F60" s="100"/>
      <c r="G60" s="36"/>
      <c r="H60" s="104">
        <f t="shared" si="0"/>
        <v>0</v>
      </c>
      <c r="I60" s="115">
        <f t="shared" si="1"/>
        <v>0</v>
      </c>
      <c r="J60" s="117">
        <f t="shared" si="2"/>
        <v>0</v>
      </c>
      <c r="K60" s="106"/>
      <c r="L60" s="106"/>
      <c r="M60" s="106"/>
      <c r="N60" s="106"/>
    </row>
    <row r="61" spans="1:14" ht="15.6" x14ac:dyDescent="0.3">
      <c r="A61" s="36" t="s">
        <v>629</v>
      </c>
      <c r="B61" s="32" t="s">
        <v>807</v>
      </c>
      <c r="C61" s="37" t="s">
        <v>9</v>
      </c>
      <c r="D61" s="36">
        <v>40</v>
      </c>
      <c r="E61" s="36">
        <v>40</v>
      </c>
      <c r="F61" s="100"/>
      <c r="G61" s="36"/>
      <c r="H61" s="104">
        <f t="shared" si="0"/>
        <v>0</v>
      </c>
      <c r="I61" s="115">
        <f t="shared" si="1"/>
        <v>0</v>
      </c>
      <c r="J61" s="117">
        <f t="shared" si="2"/>
        <v>0</v>
      </c>
      <c r="K61" s="106"/>
      <c r="L61" s="106"/>
      <c r="M61" s="106"/>
      <c r="N61" s="106"/>
    </row>
    <row r="62" spans="1:14" ht="15.6" x14ac:dyDescent="0.3">
      <c r="A62" s="36" t="s">
        <v>630</v>
      </c>
      <c r="B62" s="31" t="s">
        <v>718</v>
      </c>
      <c r="C62" s="36" t="s">
        <v>9</v>
      </c>
      <c r="D62" s="36">
        <v>20</v>
      </c>
      <c r="E62" s="36">
        <v>20</v>
      </c>
      <c r="F62" s="100"/>
      <c r="G62" s="36"/>
      <c r="H62" s="104">
        <f t="shared" si="0"/>
        <v>0</v>
      </c>
      <c r="I62" s="115">
        <f t="shared" si="1"/>
        <v>0</v>
      </c>
      <c r="J62" s="117">
        <f t="shared" si="2"/>
        <v>0</v>
      </c>
      <c r="K62" s="106"/>
      <c r="L62" s="106"/>
      <c r="M62" s="106"/>
      <c r="N62" s="106"/>
    </row>
    <row r="63" spans="1:14" ht="15.6" x14ac:dyDescent="0.3">
      <c r="A63" s="36" t="s">
        <v>631</v>
      </c>
      <c r="B63" s="31" t="s">
        <v>54</v>
      </c>
      <c r="C63" s="36" t="s">
        <v>9</v>
      </c>
      <c r="D63" s="36">
        <v>15</v>
      </c>
      <c r="E63" s="36">
        <v>15</v>
      </c>
      <c r="F63" s="100"/>
      <c r="G63" s="36"/>
      <c r="H63" s="104">
        <f t="shared" si="0"/>
        <v>0</v>
      </c>
      <c r="I63" s="115">
        <f t="shared" si="1"/>
        <v>0</v>
      </c>
      <c r="J63" s="117">
        <f t="shared" si="2"/>
        <v>0</v>
      </c>
      <c r="K63" s="106"/>
      <c r="L63" s="106"/>
      <c r="M63" s="106"/>
      <c r="N63" s="106"/>
    </row>
    <row r="64" spans="1:14" ht="15.6" x14ac:dyDescent="0.3">
      <c r="A64" s="36" t="s">
        <v>632</v>
      </c>
      <c r="B64" s="31" t="s">
        <v>55</v>
      </c>
      <c r="C64" s="36" t="s">
        <v>9</v>
      </c>
      <c r="D64" s="36">
        <v>40</v>
      </c>
      <c r="E64" s="36">
        <v>40</v>
      </c>
      <c r="F64" s="100"/>
      <c r="G64" s="36"/>
      <c r="H64" s="104">
        <f t="shared" si="0"/>
        <v>0</v>
      </c>
      <c r="I64" s="115">
        <f t="shared" si="1"/>
        <v>0</v>
      </c>
      <c r="J64" s="117">
        <f t="shared" si="2"/>
        <v>0</v>
      </c>
      <c r="K64" s="106"/>
      <c r="L64" s="106"/>
      <c r="M64" s="106"/>
      <c r="N64" s="106"/>
    </row>
    <row r="65" spans="1:14" ht="19.2" customHeight="1" x14ac:dyDescent="0.3">
      <c r="A65" s="36" t="s">
        <v>633</v>
      </c>
      <c r="B65" s="31" t="s">
        <v>740</v>
      </c>
      <c r="C65" s="36" t="s">
        <v>9</v>
      </c>
      <c r="D65" s="36">
        <v>10</v>
      </c>
      <c r="E65" s="36">
        <v>10</v>
      </c>
      <c r="F65" s="100"/>
      <c r="G65" s="36"/>
      <c r="H65" s="104">
        <f t="shared" si="0"/>
        <v>0</v>
      </c>
      <c r="I65" s="115">
        <f t="shared" si="1"/>
        <v>0</v>
      </c>
      <c r="J65" s="117">
        <f t="shared" si="2"/>
        <v>0</v>
      </c>
      <c r="K65" s="106"/>
      <c r="L65" s="106"/>
      <c r="M65" s="106"/>
      <c r="N65" s="106"/>
    </row>
    <row r="66" spans="1:14" ht="15.6" x14ac:dyDescent="0.3">
      <c r="A66" s="36" t="s">
        <v>689</v>
      </c>
      <c r="B66" s="31" t="s">
        <v>56</v>
      </c>
      <c r="C66" s="36" t="s">
        <v>9</v>
      </c>
      <c r="D66" s="36">
        <v>40</v>
      </c>
      <c r="E66" s="36">
        <v>40</v>
      </c>
      <c r="F66" s="100"/>
      <c r="G66" s="36"/>
      <c r="H66" s="104">
        <f t="shared" si="0"/>
        <v>0</v>
      </c>
      <c r="I66" s="115">
        <f t="shared" si="1"/>
        <v>0</v>
      </c>
      <c r="J66" s="117">
        <f t="shared" si="2"/>
        <v>0</v>
      </c>
      <c r="K66" s="106"/>
      <c r="L66" s="106"/>
      <c r="M66" s="106"/>
      <c r="N66" s="106"/>
    </row>
    <row r="67" spans="1:14" ht="15.6" x14ac:dyDescent="0.3">
      <c r="A67" s="36" t="s">
        <v>690</v>
      </c>
      <c r="B67" s="31" t="s">
        <v>57</v>
      </c>
      <c r="C67" s="36" t="s">
        <v>18</v>
      </c>
      <c r="D67" s="36">
        <v>2</v>
      </c>
      <c r="E67" s="36">
        <v>2</v>
      </c>
      <c r="F67" s="100"/>
      <c r="G67" s="36"/>
      <c r="H67" s="104">
        <f t="shared" si="0"/>
        <v>0</v>
      </c>
      <c r="I67" s="115">
        <f t="shared" si="1"/>
        <v>0</v>
      </c>
      <c r="J67" s="117">
        <f t="shared" si="2"/>
        <v>0</v>
      </c>
      <c r="K67" s="106"/>
      <c r="L67" s="106"/>
      <c r="M67" s="106"/>
      <c r="N67" s="106"/>
    </row>
    <row r="68" spans="1:14" ht="15.6" x14ac:dyDescent="0.3">
      <c r="A68" s="36" t="s">
        <v>691</v>
      </c>
      <c r="B68" s="31" t="s">
        <v>829</v>
      </c>
      <c r="C68" s="36" t="s">
        <v>18</v>
      </c>
      <c r="D68" s="36">
        <v>5</v>
      </c>
      <c r="E68" s="36">
        <v>5</v>
      </c>
      <c r="F68" s="100"/>
      <c r="G68" s="36"/>
      <c r="H68" s="104">
        <f t="shared" ref="H68:H131" si="3">F68*(1+G68)</f>
        <v>0</v>
      </c>
      <c r="I68" s="115">
        <f t="shared" ref="I68:I131" si="4">D68*F68</f>
        <v>0</v>
      </c>
      <c r="J68" s="117">
        <f t="shared" ref="J68:J131" si="5">D68*H68</f>
        <v>0</v>
      </c>
      <c r="K68" s="106"/>
      <c r="L68" s="106"/>
      <c r="M68" s="106"/>
      <c r="N68" s="106"/>
    </row>
    <row r="69" spans="1:14" ht="15.6" x14ac:dyDescent="0.3">
      <c r="A69" s="36" t="s">
        <v>692</v>
      </c>
      <c r="B69" s="31" t="s">
        <v>58</v>
      </c>
      <c r="C69" s="36" t="s">
        <v>14</v>
      </c>
      <c r="D69" s="36">
        <v>10</v>
      </c>
      <c r="E69" s="36">
        <v>10</v>
      </c>
      <c r="F69" s="100"/>
      <c r="G69" s="36"/>
      <c r="H69" s="104">
        <f t="shared" si="3"/>
        <v>0</v>
      </c>
      <c r="I69" s="115">
        <f t="shared" si="4"/>
        <v>0</v>
      </c>
      <c r="J69" s="117">
        <f t="shared" si="5"/>
        <v>0</v>
      </c>
      <c r="K69" s="106"/>
      <c r="L69" s="106"/>
      <c r="M69" s="106"/>
      <c r="N69" s="106"/>
    </row>
    <row r="70" spans="1:14" ht="15.6" x14ac:dyDescent="0.3">
      <c r="A70" s="36" t="s">
        <v>693</v>
      </c>
      <c r="B70" s="31" t="s">
        <v>59</v>
      </c>
      <c r="C70" s="36" t="s">
        <v>14</v>
      </c>
      <c r="D70" s="36">
        <v>1</v>
      </c>
      <c r="E70" s="36">
        <v>1</v>
      </c>
      <c r="F70" s="100"/>
      <c r="G70" s="36"/>
      <c r="H70" s="104">
        <f t="shared" si="3"/>
        <v>0</v>
      </c>
      <c r="I70" s="115">
        <f t="shared" si="4"/>
        <v>0</v>
      </c>
      <c r="J70" s="117">
        <f t="shared" si="5"/>
        <v>0</v>
      </c>
      <c r="K70" s="106"/>
      <c r="L70" s="106"/>
      <c r="M70" s="106"/>
      <c r="N70" s="106"/>
    </row>
    <row r="71" spans="1:14" ht="15.6" x14ac:dyDescent="0.3">
      <c r="A71" s="36" t="s">
        <v>694</v>
      </c>
      <c r="B71" s="31" t="s">
        <v>60</v>
      </c>
      <c r="C71" s="37" t="s">
        <v>9</v>
      </c>
      <c r="D71" s="36">
        <v>25</v>
      </c>
      <c r="E71" s="36">
        <v>25</v>
      </c>
      <c r="F71" s="100"/>
      <c r="G71" s="36"/>
      <c r="H71" s="104">
        <f t="shared" si="3"/>
        <v>0</v>
      </c>
      <c r="I71" s="115">
        <f t="shared" si="4"/>
        <v>0</v>
      </c>
      <c r="J71" s="117">
        <f t="shared" si="5"/>
        <v>0</v>
      </c>
      <c r="K71" s="106"/>
      <c r="L71" s="106"/>
      <c r="M71" s="106"/>
      <c r="N71" s="106"/>
    </row>
    <row r="72" spans="1:14" ht="15.6" x14ac:dyDescent="0.3">
      <c r="A72" s="36" t="s">
        <v>695</v>
      </c>
      <c r="B72" s="31" t="s">
        <v>61</v>
      </c>
      <c r="C72" s="37" t="s">
        <v>18</v>
      </c>
      <c r="D72" s="36">
        <v>3</v>
      </c>
      <c r="E72" s="36">
        <v>3</v>
      </c>
      <c r="F72" s="100"/>
      <c r="G72" s="36"/>
      <c r="H72" s="104">
        <f t="shared" si="3"/>
        <v>0</v>
      </c>
      <c r="I72" s="115">
        <f t="shared" si="4"/>
        <v>0</v>
      </c>
      <c r="J72" s="117">
        <f t="shared" si="5"/>
        <v>0</v>
      </c>
      <c r="K72" s="106"/>
      <c r="L72" s="106"/>
      <c r="M72" s="106"/>
      <c r="N72" s="106"/>
    </row>
    <row r="73" spans="1:14" ht="31.2" x14ac:dyDescent="0.3">
      <c r="A73" s="36" t="s">
        <v>696</v>
      </c>
      <c r="B73" s="33" t="s">
        <v>62</v>
      </c>
      <c r="C73" s="36" t="s">
        <v>18</v>
      </c>
      <c r="D73" s="36">
        <v>25</v>
      </c>
      <c r="E73" s="36">
        <v>25</v>
      </c>
      <c r="F73" s="100"/>
      <c r="G73" s="36"/>
      <c r="H73" s="104">
        <f t="shared" si="3"/>
        <v>0</v>
      </c>
      <c r="I73" s="115">
        <f t="shared" si="4"/>
        <v>0</v>
      </c>
      <c r="J73" s="117">
        <f t="shared" si="5"/>
        <v>0</v>
      </c>
      <c r="K73" s="106"/>
      <c r="L73" s="106"/>
      <c r="M73" s="106"/>
      <c r="N73" s="106"/>
    </row>
    <row r="74" spans="1:14" ht="15.6" x14ac:dyDescent="0.3">
      <c r="A74" s="36" t="s">
        <v>697</v>
      </c>
      <c r="B74" s="31" t="s">
        <v>63</v>
      </c>
      <c r="C74" s="36" t="s">
        <v>18</v>
      </c>
      <c r="D74" s="36">
        <v>4</v>
      </c>
      <c r="E74" s="36">
        <v>4</v>
      </c>
      <c r="F74" s="100"/>
      <c r="G74" s="36"/>
      <c r="H74" s="104">
        <f t="shared" si="3"/>
        <v>0</v>
      </c>
      <c r="I74" s="115">
        <f t="shared" si="4"/>
        <v>0</v>
      </c>
      <c r="J74" s="117">
        <f t="shared" si="5"/>
        <v>0</v>
      </c>
      <c r="K74" s="106"/>
      <c r="L74" s="106"/>
      <c r="M74" s="106"/>
      <c r="N74" s="106"/>
    </row>
    <row r="75" spans="1:14" ht="15.6" x14ac:dyDescent="0.3">
      <c r="A75" s="36" t="s">
        <v>698</v>
      </c>
      <c r="B75" s="31" t="s">
        <v>64</v>
      </c>
      <c r="C75" s="36" t="s">
        <v>18</v>
      </c>
      <c r="D75" s="36">
        <v>3</v>
      </c>
      <c r="E75" s="36">
        <v>3</v>
      </c>
      <c r="F75" s="100"/>
      <c r="G75" s="36"/>
      <c r="H75" s="104">
        <f t="shared" si="3"/>
        <v>0</v>
      </c>
      <c r="I75" s="115">
        <f t="shared" si="4"/>
        <v>0</v>
      </c>
      <c r="J75" s="117">
        <f t="shared" si="5"/>
        <v>0</v>
      </c>
      <c r="K75" s="106"/>
      <c r="L75" s="106"/>
      <c r="M75" s="106"/>
      <c r="N75" s="106"/>
    </row>
    <row r="76" spans="1:14" ht="15.6" x14ac:dyDescent="0.3">
      <c r="A76" s="36" t="s">
        <v>699</v>
      </c>
      <c r="B76" s="31" t="s">
        <v>65</v>
      </c>
      <c r="C76" s="36" t="s">
        <v>9</v>
      </c>
      <c r="D76" s="37">
        <v>5</v>
      </c>
      <c r="E76" s="37">
        <v>5</v>
      </c>
      <c r="F76" s="101"/>
      <c r="G76" s="37"/>
      <c r="H76" s="104">
        <f t="shared" si="3"/>
        <v>0</v>
      </c>
      <c r="I76" s="115">
        <f t="shared" si="4"/>
        <v>0</v>
      </c>
      <c r="J76" s="117">
        <f t="shared" si="5"/>
        <v>0</v>
      </c>
      <c r="K76" s="106"/>
      <c r="L76" s="106"/>
      <c r="M76" s="106"/>
      <c r="N76" s="106"/>
    </row>
    <row r="77" spans="1:14" ht="15.6" x14ac:dyDescent="0.3">
      <c r="A77" s="36" t="s">
        <v>700</v>
      </c>
      <c r="B77" s="31" t="s">
        <v>66</v>
      </c>
      <c r="C77" s="36" t="s">
        <v>18</v>
      </c>
      <c r="D77" s="36">
        <v>1</v>
      </c>
      <c r="E77" s="36">
        <v>1</v>
      </c>
      <c r="F77" s="100"/>
      <c r="G77" s="36"/>
      <c r="H77" s="104">
        <f t="shared" si="3"/>
        <v>0</v>
      </c>
      <c r="I77" s="115">
        <f t="shared" si="4"/>
        <v>0</v>
      </c>
      <c r="J77" s="117">
        <f t="shared" si="5"/>
        <v>0</v>
      </c>
      <c r="K77" s="106"/>
      <c r="L77" s="106"/>
      <c r="M77" s="106"/>
      <c r="N77" s="106"/>
    </row>
    <row r="78" spans="1:14" ht="15.6" x14ac:dyDescent="0.3">
      <c r="A78" s="36" t="s">
        <v>701</v>
      </c>
      <c r="B78" s="31" t="s">
        <v>67</v>
      </c>
      <c r="C78" s="36" t="s">
        <v>18</v>
      </c>
      <c r="D78" s="36">
        <v>3</v>
      </c>
      <c r="E78" s="36">
        <v>3</v>
      </c>
      <c r="F78" s="100"/>
      <c r="G78" s="36"/>
      <c r="H78" s="104">
        <f t="shared" si="3"/>
        <v>0</v>
      </c>
      <c r="I78" s="115">
        <f t="shared" si="4"/>
        <v>0</v>
      </c>
      <c r="J78" s="117">
        <f t="shared" si="5"/>
        <v>0</v>
      </c>
      <c r="K78" s="106"/>
      <c r="L78" s="106"/>
      <c r="M78" s="106"/>
      <c r="N78" s="106"/>
    </row>
    <row r="79" spans="1:14" ht="15.6" x14ac:dyDescent="0.3">
      <c r="A79" s="36" t="s">
        <v>702</v>
      </c>
      <c r="B79" s="31" t="s">
        <v>68</v>
      </c>
      <c r="C79" s="36" t="s">
        <v>18</v>
      </c>
      <c r="D79" s="36">
        <v>1</v>
      </c>
      <c r="E79" s="36">
        <v>1</v>
      </c>
      <c r="F79" s="100"/>
      <c r="G79" s="36"/>
      <c r="H79" s="104">
        <f t="shared" si="3"/>
        <v>0</v>
      </c>
      <c r="I79" s="115">
        <f t="shared" si="4"/>
        <v>0</v>
      </c>
      <c r="J79" s="117">
        <f t="shared" si="5"/>
        <v>0</v>
      </c>
      <c r="K79" s="106"/>
      <c r="L79" s="106"/>
      <c r="M79" s="106"/>
      <c r="N79" s="106"/>
    </row>
    <row r="80" spans="1:14" ht="15.6" x14ac:dyDescent="0.3">
      <c r="A80" s="36" t="s">
        <v>703</v>
      </c>
      <c r="B80" s="31" t="s">
        <v>69</v>
      </c>
      <c r="C80" s="36" t="s">
        <v>18</v>
      </c>
      <c r="D80" s="36">
        <v>8</v>
      </c>
      <c r="E80" s="36">
        <v>8</v>
      </c>
      <c r="F80" s="100"/>
      <c r="G80" s="36"/>
      <c r="H80" s="104">
        <f t="shared" si="3"/>
        <v>0</v>
      </c>
      <c r="I80" s="115">
        <f t="shared" si="4"/>
        <v>0</v>
      </c>
      <c r="J80" s="117">
        <f t="shared" si="5"/>
        <v>0</v>
      </c>
      <c r="K80" s="106"/>
      <c r="L80" s="106"/>
      <c r="M80" s="106"/>
      <c r="N80" s="106"/>
    </row>
    <row r="81" spans="1:14" ht="15.6" x14ac:dyDescent="0.3">
      <c r="A81" s="36" t="s">
        <v>704</v>
      </c>
      <c r="B81" s="31" t="s">
        <v>70</v>
      </c>
      <c r="C81" s="36" t="s">
        <v>18</v>
      </c>
      <c r="D81" s="36">
        <v>0.5</v>
      </c>
      <c r="E81" s="36">
        <v>0.5</v>
      </c>
      <c r="F81" s="100"/>
      <c r="G81" s="36"/>
      <c r="H81" s="104">
        <f t="shared" si="3"/>
        <v>0</v>
      </c>
      <c r="I81" s="115">
        <f t="shared" si="4"/>
        <v>0</v>
      </c>
      <c r="J81" s="117">
        <f t="shared" si="5"/>
        <v>0</v>
      </c>
      <c r="K81" s="106"/>
      <c r="L81" s="106"/>
      <c r="M81" s="106"/>
      <c r="N81" s="106"/>
    </row>
    <row r="82" spans="1:14" ht="15.6" x14ac:dyDescent="0.3">
      <c r="A82" s="36" t="s">
        <v>705</v>
      </c>
      <c r="B82" s="31" t="s">
        <v>71</v>
      </c>
      <c r="C82" s="36" t="s">
        <v>18</v>
      </c>
      <c r="D82" s="36">
        <v>4</v>
      </c>
      <c r="E82" s="36">
        <v>4</v>
      </c>
      <c r="F82" s="100"/>
      <c r="G82" s="36"/>
      <c r="H82" s="104">
        <f t="shared" si="3"/>
        <v>0</v>
      </c>
      <c r="I82" s="115">
        <f t="shared" si="4"/>
        <v>0</v>
      </c>
      <c r="J82" s="117">
        <f t="shared" si="5"/>
        <v>0</v>
      </c>
      <c r="K82" s="106"/>
      <c r="L82" s="106"/>
      <c r="M82" s="106"/>
      <c r="N82" s="106"/>
    </row>
    <row r="83" spans="1:14" ht="15.6" x14ac:dyDescent="0.3">
      <c r="A83" s="36" t="s">
        <v>688</v>
      </c>
      <c r="B83" s="31" t="s">
        <v>72</v>
      </c>
      <c r="C83" s="36" t="s">
        <v>9</v>
      </c>
      <c r="D83" s="36">
        <v>30</v>
      </c>
      <c r="E83" s="36">
        <v>30</v>
      </c>
      <c r="F83" s="100"/>
      <c r="G83" s="36"/>
      <c r="H83" s="104">
        <f t="shared" si="3"/>
        <v>0</v>
      </c>
      <c r="I83" s="115">
        <f t="shared" si="4"/>
        <v>0</v>
      </c>
      <c r="J83" s="117">
        <f t="shared" si="5"/>
        <v>0</v>
      </c>
      <c r="K83" s="106"/>
      <c r="L83" s="106"/>
      <c r="M83" s="106"/>
      <c r="N83" s="106"/>
    </row>
    <row r="84" spans="1:14" ht="15.6" x14ac:dyDescent="0.3">
      <c r="A84" s="36" t="s">
        <v>687</v>
      </c>
      <c r="B84" s="31" t="s">
        <v>73</v>
      </c>
      <c r="C84" s="36" t="s">
        <v>9</v>
      </c>
      <c r="D84" s="36">
        <v>20</v>
      </c>
      <c r="E84" s="36">
        <v>20</v>
      </c>
      <c r="F84" s="100"/>
      <c r="G84" s="36"/>
      <c r="H84" s="104">
        <f t="shared" si="3"/>
        <v>0</v>
      </c>
      <c r="I84" s="115">
        <f t="shared" si="4"/>
        <v>0</v>
      </c>
      <c r="J84" s="117">
        <f t="shared" si="5"/>
        <v>0</v>
      </c>
      <c r="K84" s="106"/>
      <c r="L84" s="106"/>
      <c r="M84" s="106"/>
      <c r="N84" s="106"/>
    </row>
    <row r="85" spans="1:14" ht="15.6" x14ac:dyDescent="0.3">
      <c r="A85" s="36" t="s">
        <v>686</v>
      </c>
      <c r="B85" s="31" t="s">
        <v>74</v>
      </c>
      <c r="C85" s="36" t="s">
        <v>9</v>
      </c>
      <c r="D85" s="36">
        <v>20</v>
      </c>
      <c r="E85" s="36">
        <v>20</v>
      </c>
      <c r="F85" s="100"/>
      <c r="G85" s="36"/>
      <c r="H85" s="104">
        <f t="shared" si="3"/>
        <v>0</v>
      </c>
      <c r="I85" s="115">
        <f t="shared" si="4"/>
        <v>0</v>
      </c>
      <c r="J85" s="117">
        <f t="shared" si="5"/>
        <v>0</v>
      </c>
      <c r="K85" s="106"/>
      <c r="L85" s="106"/>
      <c r="M85" s="106"/>
      <c r="N85" s="106"/>
    </row>
    <row r="86" spans="1:14" ht="15.6" x14ac:dyDescent="0.3">
      <c r="A86" s="36" t="s">
        <v>685</v>
      </c>
      <c r="B86" s="31" t="s">
        <v>75</v>
      </c>
      <c r="C86" s="36" t="s">
        <v>9</v>
      </c>
      <c r="D86" s="36">
        <v>5</v>
      </c>
      <c r="E86" s="36">
        <v>5</v>
      </c>
      <c r="F86" s="100"/>
      <c r="G86" s="36"/>
      <c r="H86" s="104">
        <f t="shared" si="3"/>
        <v>0</v>
      </c>
      <c r="I86" s="115">
        <f t="shared" si="4"/>
        <v>0</v>
      </c>
      <c r="J86" s="117">
        <f t="shared" si="5"/>
        <v>0</v>
      </c>
      <c r="K86" s="106"/>
      <c r="L86" s="106"/>
      <c r="M86" s="106"/>
      <c r="N86" s="106"/>
    </row>
    <row r="87" spans="1:14" ht="21" customHeight="1" x14ac:dyDescent="0.3">
      <c r="A87" s="36" t="s">
        <v>684</v>
      </c>
      <c r="B87" s="31" t="s">
        <v>741</v>
      </c>
      <c r="C87" s="36" t="s">
        <v>9</v>
      </c>
      <c r="D87" s="36">
        <v>10</v>
      </c>
      <c r="E87" s="36">
        <v>10</v>
      </c>
      <c r="F87" s="100"/>
      <c r="G87" s="36"/>
      <c r="H87" s="104">
        <f t="shared" si="3"/>
        <v>0</v>
      </c>
      <c r="I87" s="115">
        <f t="shared" si="4"/>
        <v>0</v>
      </c>
      <c r="J87" s="117">
        <f t="shared" si="5"/>
        <v>0</v>
      </c>
      <c r="K87" s="106"/>
      <c r="L87" s="106"/>
      <c r="M87" s="106"/>
      <c r="N87" s="106"/>
    </row>
    <row r="88" spans="1:14" ht="15.6" x14ac:dyDescent="0.3">
      <c r="A88" s="36" t="s">
        <v>683</v>
      </c>
      <c r="B88" s="31" t="s">
        <v>827</v>
      </c>
      <c r="C88" s="36" t="s">
        <v>18</v>
      </c>
      <c r="D88" s="36">
        <v>4</v>
      </c>
      <c r="E88" s="36">
        <v>4</v>
      </c>
      <c r="F88" s="100"/>
      <c r="G88" s="36"/>
      <c r="H88" s="104">
        <f t="shared" si="3"/>
        <v>0</v>
      </c>
      <c r="I88" s="115">
        <f t="shared" si="4"/>
        <v>0</v>
      </c>
      <c r="J88" s="117">
        <f t="shared" si="5"/>
        <v>0</v>
      </c>
      <c r="K88" s="106"/>
      <c r="L88" s="106"/>
      <c r="M88" s="106"/>
      <c r="N88" s="106"/>
    </row>
    <row r="89" spans="1:14" ht="15.6" x14ac:dyDescent="0.3">
      <c r="A89" s="36" t="s">
        <v>714</v>
      </c>
      <c r="B89" s="31" t="s">
        <v>544</v>
      </c>
      <c r="C89" s="36" t="s">
        <v>9</v>
      </c>
      <c r="D89" s="36">
        <v>20</v>
      </c>
      <c r="E89" s="36">
        <v>20</v>
      </c>
      <c r="F89" s="100"/>
      <c r="G89" s="36"/>
      <c r="H89" s="104">
        <f t="shared" si="3"/>
        <v>0</v>
      </c>
      <c r="I89" s="115">
        <f t="shared" si="4"/>
        <v>0</v>
      </c>
      <c r="J89" s="117">
        <f t="shared" si="5"/>
        <v>0</v>
      </c>
      <c r="K89" s="106"/>
      <c r="L89" s="106"/>
      <c r="M89" s="106"/>
      <c r="N89" s="106"/>
    </row>
    <row r="90" spans="1:14" ht="15.6" x14ac:dyDescent="0.3">
      <c r="A90" s="36" t="s">
        <v>682</v>
      </c>
      <c r="B90" s="31" t="s">
        <v>545</v>
      </c>
      <c r="C90" s="36" t="s">
        <v>9</v>
      </c>
      <c r="D90" s="36">
        <v>20</v>
      </c>
      <c r="E90" s="36">
        <v>20</v>
      </c>
      <c r="F90" s="100"/>
      <c r="G90" s="36"/>
      <c r="H90" s="104">
        <f t="shared" si="3"/>
        <v>0</v>
      </c>
      <c r="I90" s="115">
        <f t="shared" si="4"/>
        <v>0</v>
      </c>
      <c r="J90" s="117">
        <f t="shared" si="5"/>
        <v>0</v>
      </c>
      <c r="K90" s="106"/>
      <c r="L90" s="106"/>
      <c r="M90" s="106"/>
      <c r="N90" s="106"/>
    </row>
    <row r="91" spans="1:14" ht="15.6" x14ac:dyDescent="0.3">
      <c r="A91" s="36" t="s">
        <v>681</v>
      </c>
      <c r="B91" s="31" t="s">
        <v>546</v>
      </c>
      <c r="C91" s="36" t="s">
        <v>9</v>
      </c>
      <c r="D91" s="36">
        <v>10</v>
      </c>
      <c r="E91" s="36">
        <v>10</v>
      </c>
      <c r="F91" s="100"/>
      <c r="G91" s="36"/>
      <c r="H91" s="104">
        <f t="shared" si="3"/>
        <v>0</v>
      </c>
      <c r="I91" s="115">
        <f t="shared" si="4"/>
        <v>0</v>
      </c>
      <c r="J91" s="117">
        <f t="shared" si="5"/>
        <v>0</v>
      </c>
      <c r="K91" s="106"/>
      <c r="L91" s="106"/>
      <c r="M91" s="106"/>
      <c r="N91" s="106"/>
    </row>
    <row r="92" spans="1:14" ht="22.2" customHeight="1" x14ac:dyDescent="0.3">
      <c r="A92" s="36" t="s">
        <v>680</v>
      </c>
      <c r="B92" s="31" t="s">
        <v>547</v>
      </c>
      <c r="C92" s="36" t="s">
        <v>9</v>
      </c>
      <c r="D92" s="36">
        <v>25</v>
      </c>
      <c r="E92" s="36">
        <v>25</v>
      </c>
      <c r="F92" s="100"/>
      <c r="G92" s="36"/>
      <c r="H92" s="104">
        <f t="shared" si="3"/>
        <v>0</v>
      </c>
      <c r="I92" s="115">
        <f t="shared" si="4"/>
        <v>0</v>
      </c>
      <c r="J92" s="117">
        <f t="shared" si="5"/>
        <v>0</v>
      </c>
      <c r="K92" s="106"/>
      <c r="L92" s="106"/>
      <c r="M92" s="106"/>
      <c r="N92" s="106"/>
    </row>
    <row r="93" spans="1:14" ht="15.6" x14ac:dyDescent="0.3">
      <c r="A93" s="36" t="s">
        <v>679</v>
      </c>
      <c r="B93" s="31" t="s">
        <v>548</v>
      </c>
      <c r="C93" s="36" t="s">
        <v>9</v>
      </c>
      <c r="D93" s="36">
        <v>10</v>
      </c>
      <c r="E93" s="36">
        <v>10</v>
      </c>
      <c r="F93" s="100"/>
      <c r="G93" s="36"/>
      <c r="H93" s="104">
        <f t="shared" si="3"/>
        <v>0</v>
      </c>
      <c r="I93" s="115">
        <f t="shared" si="4"/>
        <v>0</v>
      </c>
      <c r="J93" s="117">
        <f t="shared" si="5"/>
        <v>0</v>
      </c>
      <c r="K93" s="106"/>
      <c r="L93" s="106"/>
      <c r="M93" s="106"/>
      <c r="N93" s="106"/>
    </row>
    <row r="94" spans="1:14" ht="15.6" x14ac:dyDescent="0.3">
      <c r="A94" s="36" t="s">
        <v>678</v>
      </c>
      <c r="B94" s="31" t="s">
        <v>549</v>
      </c>
      <c r="C94" s="36" t="s">
        <v>9</v>
      </c>
      <c r="D94" s="36">
        <v>15</v>
      </c>
      <c r="E94" s="36">
        <v>15</v>
      </c>
      <c r="F94" s="100"/>
      <c r="G94" s="36"/>
      <c r="H94" s="104">
        <f t="shared" si="3"/>
        <v>0</v>
      </c>
      <c r="I94" s="115">
        <f t="shared" si="4"/>
        <v>0</v>
      </c>
      <c r="J94" s="117">
        <f t="shared" si="5"/>
        <v>0</v>
      </c>
      <c r="K94" s="106"/>
      <c r="L94" s="106"/>
      <c r="M94" s="106"/>
      <c r="N94" s="106"/>
    </row>
    <row r="95" spans="1:14" ht="15.6" x14ac:dyDescent="0.3">
      <c r="A95" s="36" t="s">
        <v>677</v>
      </c>
      <c r="B95" s="31" t="s">
        <v>743</v>
      </c>
      <c r="C95" s="36" t="s">
        <v>18</v>
      </c>
      <c r="D95" s="36">
        <v>5</v>
      </c>
      <c r="E95" s="36">
        <v>5</v>
      </c>
      <c r="F95" s="100"/>
      <c r="G95" s="36"/>
      <c r="H95" s="104">
        <f t="shared" si="3"/>
        <v>0</v>
      </c>
      <c r="I95" s="115">
        <f t="shared" si="4"/>
        <v>0</v>
      </c>
      <c r="J95" s="117">
        <f t="shared" si="5"/>
        <v>0</v>
      </c>
      <c r="K95" s="106"/>
      <c r="L95" s="106"/>
      <c r="M95" s="106"/>
      <c r="N95" s="106"/>
    </row>
    <row r="96" spans="1:14" ht="15.6" x14ac:dyDescent="0.3">
      <c r="A96" s="36"/>
      <c r="B96" s="31" t="s">
        <v>828</v>
      </c>
      <c r="C96" s="36" t="s">
        <v>18</v>
      </c>
      <c r="D96" s="36">
        <v>2</v>
      </c>
      <c r="E96" s="36">
        <v>2</v>
      </c>
      <c r="F96" s="100"/>
      <c r="G96" s="36"/>
      <c r="H96" s="104">
        <f t="shared" si="3"/>
        <v>0</v>
      </c>
      <c r="I96" s="115">
        <f t="shared" si="4"/>
        <v>0</v>
      </c>
      <c r="J96" s="117">
        <f t="shared" si="5"/>
        <v>0</v>
      </c>
      <c r="K96" s="106"/>
      <c r="L96" s="106"/>
      <c r="M96" s="106"/>
      <c r="N96" s="106"/>
    </row>
    <row r="97" spans="1:14" ht="15.6" x14ac:dyDescent="0.3">
      <c r="A97" s="36" t="s">
        <v>676</v>
      </c>
      <c r="B97" s="31" t="s">
        <v>744</v>
      </c>
      <c r="C97" s="36" t="s">
        <v>9</v>
      </c>
      <c r="D97" s="36">
        <v>30</v>
      </c>
      <c r="E97" s="36">
        <v>30</v>
      </c>
      <c r="F97" s="100"/>
      <c r="G97" s="36"/>
      <c r="H97" s="104">
        <f t="shared" si="3"/>
        <v>0</v>
      </c>
      <c r="I97" s="115">
        <f t="shared" si="4"/>
        <v>0</v>
      </c>
      <c r="J97" s="117">
        <f t="shared" si="5"/>
        <v>0</v>
      </c>
      <c r="K97" s="106"/>
      <c r="L97" s="106"/>
      <c r="M97" s="106"/>
      <c r="N97" s="106"/>
    </row>
    <row r="98" spans="1:14" ht="15.6" x14ac:dyDescent="0.3">
      <c r="A98" s="36" t="s">
        <v>675</v>
      </c>
      <c r="B98" s="31" t="s">
        <v>742</v>
      </c>
      <c r="C98" s="36" t="s">
        <v>9</v>
      </c>
      <c r="D98" s="36">
        <v>25</v>
      </c>
      <c r="E98" s="36">
        <v>25</v>
      </c>
      <c r="F98" s="100"/>
      <c r="G98" s="36"/>
      <c r="H98" s="104">
        <f t="shared" si="3"/>
        <v>0</v>
      </c>
      <c r="I98" s="115">
        <f t="shared" si="4"/>
        <v>0</v>
      </c>
      <c r="J98" s="117">
        <f t="shared" si="5"/>
        <v>0</v>
      </c>
      <c r="K98" s="106"/>
      <c r="L98" s="106"/>
      <c r="M98" s="106"/>
      <c r="N98" s="106"/>
    </row>
    <row r="99" spans="1:14" ht="15.6" x14ac:dyDescent="0.3">
      <c r="A99" s="36" t="s">
        <v>674</v>
      </c>
      <c r="B99" s="31" t="s">
        <v>745</v>
      </c>
      <c r="C99" s="36" t="s">
        <v>18</v>
      </c>
      <c r="D99" s="36">
        <v>1</v>
      </c>
      <c r="E99" s="36">
        <v>1</v>
      </c>
      <c r="F99" s="100"/>
      <c r="G99" s="36"/>
      <c r="H99" s="104">
        <f t="shared" si="3"/>
        <v>0</v>
      </c>
      <c r="I99" s="115">
        <f t="shared" si="4"/>
        <v>0</v>
      </c>
      <c r="J99" s="117">
        <f t="shared" si="5"/>
        <v>0</v>
      </c>
      <c r="K99" s="106"/>
      <c r="L99" s="106"/>
      <c r="M99" s="106"/>
      <c r="N99" s="106"/>
    </row>
    <row r="100" spans="1:14" ht="15.6" x14ac:dyDescent="0.3">
      <c r="A100" s="36" t="s">
        <v>673</v>
      </c>
      <c r="B100" s="32" t="s">
        <v>76</v>
      </c>
      <c r="C100" s="36" t="s">
        <v>9</v>
      </c>
      <c r="D100" s="36">
        <v>10</v>
      </c>
      <c r="E100" s="36">
        <v>10</v>
      </c>
      <c r="F100" s="100"/>
      <c r="G100" s="36"/>
      <c r="H100" s="104">
        <f t="shared" si="3"/>
        <v>0</v>
      </c>
      <c r="I100" s="115">
        <f t="shared" si="4"/>
        <v>0</v>
      </c>
      <c r="J100" s="117">
        <f t="shared" si="5"/>
        <v>0</v>
      </c>
      <c r="K100" s="106"/>
      <c r="L100" s="106"/>
      <c r="M100" s="106"/>
      <c r="N100" s="106"/>
    </row>
    <row r="101" spans="1:14" ht="15.6" x14ac:dyDescent="0.3">
      <c r="A101" s="36" t="s">
        <v>672</v>
      </c>
      <c r="B101" s="31" t="s">
        <v>77</v>
      </c>
      <c r="C101" s="36" t="s">
        <v>9</v>
      </c>
      <c r="D101" s="36">
        <v>60</v>
      </c>
      <c r="E101" s="36">
        <v>60</v>
      </c>
      <c r="F101" s="100"/>
      <c r="G101" s="36"/>
      <c r="H101" s="104">
        <f t="shared" si="3"/>
        <v>0</v>
      </c>
      <c r="I101" s="115">
        <f t="shared" si="4"/>
        <v>0</v>
      </c>
      <c r="J101" s="117">
        <f t="shared" si="5"/>
        <v>0</v>
      </c>
      <c r="K101" s="106"/>
      <c r="L101" s="106"/>
      <c r="M101" s="106"/>
      <c r="N101" s="106"/>
    </row>
    <row r="102" spans="1:14" ht="15.6" x14ac:dyDescent="0.3">
      <c r="A102" s="36" t="s">
        <v>671</v>
      </c>
      <c r="B102" s="31" t="s">
        <v>78</v>
      </c>
      <c r="C102" s="36" t="s">
        <v>9</v>
      </c>
      <c r="D102" s="36">
        <v>2</v>
      </c>
      <c r="E102" s="36">
        <v>2</v>
      </c>
      <c r="F102" s="100"/>
      <c r="G102" s="36"/>
      <c r="H102" s="104">
        <f t="shared" si="3"/>
        <v>0</v>
      </c>
      <c r="I102" s="115">
        <f t="shared" si="4"/>
        <v>0</v>
      </c>
      <c r="J102" s="117">
        <f t="shared" si="5"/>
        <v>0</v>
      </c>
      <c r="K102" s="106"/>
      <c r="L102" s="106"/>
      <c r="M102" s="106"/>
      <c r="N102" s="106"/>
    </row>
    <row r="103" spans="1:14" ht="15.6" x14ac:dyDescent="0.3">
      <c r="A103" s="36" t="s">
        <v>670</v>
      </c>
      <c r="B103" s="33" t="s">
        <v>79</v>
      </c>
      <c r="C103" s="37" t="s">
        <v>31</v>
      </c>
      <c r="D103" s="37">
        <v>20</v>
      </c>
      <c r="E103" s="37">
        <v>20</v>
      </c>
      <c r="F103" s="101"/>
      <c r="G103" s="37"/>
      <c r="H103" s="104">
        <f t="shared" si="3"/>
        <v>0</v>
      </c>
      <c r="I103" s="115">
        <f t="shared" si="4"/>
        <v>0</v>
      </c>
      <c r="J103" s="117">
        <f t="shared" si="5"/>
        <v>0</v>
      </c>
      <c r="K103" s="106"/>
      <c r="L103" s="106"/>
      <c r="M103" s="106"/>
      <c r="N103" s="106"/>
    </row>
    <row r="104" spans="1:14" ht="15.6" x14ac:dyDescent="0.3">
      <c r="A104" s="36" t="s">
        <v>669</v>
      </c>
      <c r="B104" s="31" t="s">
        <v>80</v>
      </c>
      <c r="C104" s="36" t="s">
        <v>18</v>
      </c>
      <c r="D104" s="36">
        <v>70</v>
      </c>
      <c r="E104" s="36">
        <v>70</v>
      </c>
      <c r="F104" s="100"/>
      <c r="G104" s="36"/>
      <c r="H104" s="104">
        <f t="shared" si="3"/>
        <v>0</v>
      </c>
      <c r="I104" s="115">
        <f t="shared" si="4"/>
        <v>0</v>
      </c>
      <c r="J104" s="117">
        <f t="shared" si="5"/>
        <v>0</v>
      </c>
      <c r="K104" s="106"/>
      <c r="L104" s="106"/>
      <c r="M104" s="106"/>
      <c r="N104" s="106"/>
    </row>
    <row r="105" spans="1:14" ht="15.6" x14ac:dyDescent="0.3">
      <c r="A105" s="36" t="s">
        <v>668</v>
      </c>
      <c r="B105" s="31" t="s">
        <v>728</v>
      </c>
      <c r="C105" s="36" t="s">
        <v>18</v>
      </c>
      <c r="D105" s="36">
        <v>5</v>
      </c>
      <c r="E105" s="36">
        <v>5</v>
      </c>
      <c r="F105" s="100"/>
      <c r="G105" s="36"/>
      <c r="H105" s="104">
        <f t="shared" si="3"/>
        <v>0</v>
      </c>
      <c r="I105" s="115">
        <f t="shared" si="4"/>
        <v>0</v>
      </c>
      <c r="J105" s="117">
        <f t="shared" si="5"/>
        <v>0</v>
      </c>
      <c r="K105" s="106"/>
      <c r="L105" s="106"/>
      <c r="M105" s="106"/>
      <c r="N105" s="106"/>
    </row>
    <row r="106" spans="1:14" ht="15.6" x14ac:dyDescent="0.3">
      <c r="A106" s="36" t="s">
        <v>667</v>
      </c>
      <c r="B106" s="31" t="s">
        <v>727</v>
      </c>
      <c r="C106" s="36" t="s">
        <v>18</v>
      </c>
      <c r="D106" s="36">
        <v>3</v>
      </c>
      <c r="E106" s="36">
        <v>3</v>
      </c>
      <c r="F106" s="100"/>
      <c r="G106" s="36"/>
      <c r="H106" s="104">
        <f t="shared" si="3"/>
        <v>0</v>
      </c>
      <c r="I106" s="115">
        <f t="shared" si="4"/>
        <v>0</v>
      </c>
      <c r="J106" s="117">
        <f t="shared" si="5"/>
        <v>0</v>
      </c>
      <c r="K106" s="106"/>
      <c r="L106" s="106"/>
      <c r="M106" s="106"/>
      <c r="N106" s="106"/>
    </row>
    <row r="107" spans="1:14" ht="15.6" x14ac:dyDescent="0.3">
      <c r="A107" s="36" t="s">
        <v>666</v>
      </c>
      <c r="B107" s="31" t="s">
        <v>729</v>
      </c>
      <c r="C107" s="36" t="s">
        <v>18</v>
      </c>
      <c r="D107" s="36">
        <v>5</v>
      </c>
      <c r="E107" s="36">
        <v>5</v>
      </c>
      <c r="F107" s="100"/>
      <c r="G107" s="36"/>
      <c r="H107" s="104">
        <f t="shared" si="3"/>
        <v>0</v>
      </c>
      <c r="I107" s="115">
        <f t="shared" si="4"/>
        <v>0</v>
      </c>
      <c r="J107" s="117">
        <f t="shared" si="5"/>
        <v>0</v>
      </c>
      <c r="K107" s="106"/>
      <c r="L107" s="106"/>
      <c r="M107" s="106"/>
      <c r="N107" s="106"/>
    </row>
    <row r="108" spans="1:14" ht="15.6" x14ac:dyDescent="0.3">
      <c r="A108" s="36" t="s">
        <v>665</v>
      </c>
      <c r="B108" s="31" t="s">
        <v>726</v>
      </c>
      <c r="C108" s="36" t="s">
        <v>18</v>
      </c>
      <c r="D108" s="36">
        <v>5</v>
      </c>
      <c r="E108" s="36">
        <v>5</v>
      </c>
      <c r="F108" s="100"/>
      <c r="G108" s="36"/>
      <c r="H108" s="104">
        <f t="shared" si="3"/>
        <v>0</v>
      </c>
      <c r="I108" s="115">
        <f t="shared" si="4"/>
        <v>0</v>
      </c>
      <c r="J108" s="117">
        <f t="shared" si="5"/>
        <v>0</v>
      </c>
      <c r="K108" s="106"/>
      <c r="L108" s="106"/>
      <c r="M108" s="106"/>
      <c r="N108" s="106"/>
    </row>
    <row r="109" spans="1:14" ht="15.6" x14ac:dyDescent="0.3">
      <c r="A109" s="36" t="s">
        <v>664</v>
      </c>
      <c r="B109" s="31" t="s">
        <v>81</v>
      </c>
      <c r="C109" s="36" t="s">
        <v>18</v>
      </c>
      <c r="D109" s="36">
        <v>3</v>
      </c>
      <c r="E109" s="36">
        <v>3</v>
      </c>
      <c r="F109" s="100"/>
      <c r="G109" s="36"/>
      <c r="H109" s="104">
        <f t="shared" si="3"/>
        <v>0</v>
      </c>
      <c r="I109" s="115">
        <f t="shared" si="4"/>
        <v>0</v>
      </c>
      <c r="J109" s="117">
        <f t="shared" si="5"/>
        <v>0</v>
      </c>
      <c r="K109" s="106"/>
      <c r="L109" s="106"/>
      <c r="M109" s="106"/>
      <c r="N109" s="106"/>
    </row>
    <row r="110" spans="1:14" ht="15.6" x14ac:dyDescent="0.3">
      <c r="A110" s="36" t="s">
        <v>663</v>
      </c>
      <c r="B110" s="31" t="s">
        <v>82</v>
      </c>
      <c r="C110" s="36" t="s">
        <v>18</v>
      </c>
      <c r="D110" s="36">
        <v>2</v>
      </c>
      <c r="E110" s="36">
        <v>2</v>
      </c>
      <c r="F110" s="100"/>
      <c r="G110" s="36"/>
      <c r="H110" s="104">
        <f t="shared" si="3"/>
        <v>0</v>
      </c>
      <c r="I110" s="115">
        <f t="shared" si="4"/>
        <v>0</v>
      </c>
      <c r="J110" s="117">
        <f t="shared" si="5"/>
        <v>0</v>
      </c>
      <c r="K110" s="106"/>
      <c r="L110" s="106"/>
      <c r="M110" s="106"/>
      <c r="N110" s="106"/>
    </row>
    <row r="111" spans="1:14" ht="15.6" x14ac:dyDescent="0.3">
      <c r="A111" s="36" t="s">
        <v>662</v>
      </c>
      <c r="B111" s="31" t="s">
        <v>83</v>
      </c>
      <c r="C111" s="36" t="s">
        <v>18</v>
      </c>
      <c r="D111" s="36">
        <v>3</v>
      </c>
      <c r="E111" s="36">
        <v>3</v>
      </c>
      <c r="F111" s="100"/>
      <c r="G111" s="36"/>
      <c r="H111" s="104">
        <f t="shared" si="3"/>
        <v>0</v>
      </c>
      <c r="I111" s="115">
        <f t="shared" si="4"/>
        <v>0</v>
      </c>
      <c r="J111" s="117">
        <f t="shared" si="5"/>
        <v>0</v>
      </c>
      <c r="K111" s="106"/>
      <c r="L111" s="106"/>
      <c r="M111" s="106"/>
      <c r="N111" s="106"/>
    </row>
    <row r="112" spans="1:14" ht="15.6" x14ac:dyDescent="0.3">
      <c r="A112" s="36" t="s">
        <v>661</v>
      </c>
      <c r="B112" s="31" t="s">
        <v>84</v>
      </c>
      <c r="C112" s="36" t="s">
        <v>18</v>
      </c>
      <c r="D112" s="36">
        <v>2</v>
      </c>
      <c r="E112" s="36">
        <v>2</v>
      </c>
      <c r="F112" s="100"/>
      <c r="G112" s="36"/>
      <c r="H112" s="104">
        <f t="shared" si="3"/>
        <v>0</v>
      </c>
      <c r="I112" s="115">
        <f t="shared" si="4"/>
        <v>0</v>
      </c>
      <c r="J112" s="117">
        <f t="shared" si="5"/>
        <v>0</v>
      </c>
      <c r="K112" s="106"/>
      <c r="L112" s="106"/>
      <c r="M112" s="106"/>
      <c r="N112" s="106"/>
    </row>
    <row r="113" spans="1:14" ht="15.6" x14ac:dyDescent="0.3">
      <c r="A113" s="36" t="s">
        <v>660</v>
      </c>
      <c r="B113" s="31" t="s">
        <v>85</v>
      </c>
      <c r="C113" s="36" t="s">
        <v>18</v>
      </c>
      <c r="D113" s="36">
        <v>2</v>
      </c>
      <c r="E113" s="36">
        <v>2</v>
      </c>
      <c r="F113" s="100"/>
      <c r="G113" s="36"/>
      <c r="H113" s="104">
        <f t="shared" si="3"/>
        <v>0</v>
      </c>
      <c r="I113" s="115">
        <f t="shared" si="4"/>
        <v>0</v>
      </c>
      <c r="J113" s="117">
        <f t="shared" si="5"/>
        <v>0</v>
      </c>
      <c r="K113" s="106"/>
      <c r="L113" s="106"/>
      <c r="M113" s="106"/>
      <c r="N113" s="106"/>
    </row>
    <row r="114" spans="1:14" ht="15.6" x14ac:dyDescent="0.3">
      <c r="A114" s="36" t="s">
        <v>659</v>
      </c>
      <c r="B114" s="31" t="s">
        <v>86</v>
      </c>
      <c r="C114" s="36" t="s">
        <v>14</v>
      </c>
      <c r="D114" s="36">
        <v>10</v>
      </c>
      <c r="E114" s="36">
        <v>10</v>
      </c>
      <c r="F114" s="100"/>
      <c r="G114" s="36"/>
      <c r="H114" s="104">
        <f t="shared" si="3"/>
        <v>0</v>
      </c>
      <c r="I114" s="115">
        <f t="shared" si="4"/>
        <v>0</v>
      </c>
      <c r="J114" s="117">
        <f t="shared" si="5"/>
        <v>0</v>
      </c>
      <c r="K114" s="106"/>
      <c r="L114" s="106"/>
      <c r="M114" s="106"/>
      <c r="N114" s="106"/>
    </row>
    <row r="115" spans="1:14" ht="15.6" x14ac:dyDescent="0.3">
      <c r="A115" s="36" t="s">
        <v>658</v>
      </c>
      <c r="B115" s="31" t="s">
        <v>87</v>
      </c>
      <c r="C115" s="36" t="s">
        <v>18</v>
      </c>
      <c r="D115" s="36">
        <v>3</v>
      </c>
      <c r="E115" s="36">
        <v>3</v>
      </c>
      <c r="F115" s="100"/>
      <c r="G115" s="36"/>
      <c r="H115" s="104">
        <f t="shared" si="3"/>
        <v>0</v>
      </c>
      <c r="I115" s="115">
        <f t="shared" si="4"/>
        <v>0</v>
      </c>
      <c r="J115" s="117">
        <f t="shared" si="5"/>
        <v>0</v>
      </c>
      <c r="K115" s="106"/>
      <c r="L115" s="106"/>
      <c r="M115" s="106"/>
      <c r="N115" s="106"/>
    </row>
    <row r="116" spans="1:14" ht="15.6" x14ac:dyDescent="0.3">
      <c r="A116" s="36" t="s">
        <v>657</v>
      </c>
      <c r="B116" s="31" t="s">
        <v>88</v>
      </c>
      <c r="C116" s="36" t="s">
        <v>18</v>
      </c>
      <c r="D116" s="36">
        <v>2</v>
      </c>
      <c r="E116" s="36">
        <v>2</v>
      </c>
      <c r="F116" s="100"/>
      <c r="G116" s="36"/>
      <c r="H116" s="104">
        <f t="shared" si="3"/>
        <v>0</v>
      </c>
      <c r="I116" s="115">
        <f t="shared" si="4"/>
        <v>0</v>
      </c>
      <c r="J116" s="117">
        <f t="shared" si="5"/>
        <v>0</v>
      </c>
      <c r="K116" s="106"/>
      <c r="L116" s="106"/>
      <c r="M116" s="106"/>
      <c r="N116" s="106"/>
    </row>
    <row r="117" spans="1:14" ht="15.6" x14ac:dyDescent="0.3">
      <c r="A117" s="36" t="s">
        <v>656</v>
      </c>
      <c r="B117" s="31" t="s">
        <v>89</v>
      </c>
      <c r="C117" s="36" t="s">
        <v>18</v>
      </c>
      <c r="D117" s="36">
        <v>5</v>
      </c>
      <c r="E117" s="36">
        <v>5</v>
      </c>
      <c r="F117" s="100"/>
      <c r="G117" s="36"/>
      <c r="H117" s="104">
        <f t="shared" si="3"/>
        <v>0</v>
      </c>
      <c r="I117" s="115">
        <f t="shared" si="4"/>
        <v>0</v>
      </c>
      <c r="J117" s="117">
        <f t="shared" si="5"/>
        <v>0</v>
      </c>
      <c r="K117" s="106"/>
      <c r="L117" s="106"/>
      <c r="M117" s="106"/>
      <c r="N117" s="106"/>
    </row>
    <row r="118" spans="1:14" ht="15.6" x14ac:dyDescent="0.3">
      <c r="A118" s="36" t="s">
        <v>655</v>
      </c>
      <c r="B118" s="31" t="s">
        <v>90</v>
      </c>
      <c r="C118" s="36" t="s">
        <v>18</v>
      </c>
      <c r="D118" s="36">
        <v>25</v>
      </c>
      <c r="E118" s="36">
        <v>25</v>
      </c>
      <c r="F118" s="100"/>
      <c r="G118" s="36"/>
      <c r="H118" s="104">
        <f t="shared" si="3"/>
        <v>0</v>
      </c>
      <c r="I118" s="115">
        <f t="shared" si="4"/>
        <v>0</v>
      </c>
      <c r="J118" s="117">
        <f t="shared" si="5"/>
        <v>0</v>
      </c>
      <c r="K118" s="106"/>
      <c r="L118" s="106"/>
      <c r="M118" s="106"/>
      <c r="N118" s="106"/>
    </row>
    <row r="119" spans="1:14" ht="15.6" x14ac:dyDescent="0.3">
      <c r="A119" s="36" t="s">
        <v>654</v>
      </c>
      <c r="B119" s="31" t="s">
        <v>91</v>
      </c>
      <c r="C119" s="36" t="s">
        <v>31</v>
      </c>
      <c r="D119" s="36">
        <v>5</v>
      </c>
      <c r="E119" s="36">
        <v>5</v>
      </c>
      <c r="F119" s="100"/>
      <c r="G119" s="36"/>
      <c r="H119" s="104">
        <f t="shared" si="3"/>
        <v>0</v>
      </c>
      <c r="I119" s="115">
        <f t="shared" si="4"/>
        <v>0</v>
      </c>
      <c r="J119" s="117">
        <f t="shared" si="5"/>
        <v>0</v>
      </c>
      <c r="K119" s="106"/>
      <c r="L119" s="106"/>
      <c r="M119" s="106"/>
      <c r="N119" s="106"/>
    </row>
    <row r="120" spans="1:14" ht="15.6" x14ac:dyDescent="0.3">
      <c r="A120" s="36" t="s">
        <v>653</v>
      </c>
      <c r="B120" s="31" t="s">
        <v>92</v>
      </c>
      <c r="C120" s="36" t="s">
        <v>18</v>
      </c>
      <c r="D120" s="36">
        <v>15</v>
      </c>
      <c r="E120" s="36">
        <v>15</v>
      </c>
      <c r="F120" s="100"/>
      <c r="G120" s="36"/>
      <c r="H120" s="104">
        <f t="shared" si="3"/>
        <v>0</v>
      </c>
      <c r="I120" s="115">
        <f t="shared" si="4"/>
        <v>0</v>
      </c>
      <c r="J120" s="117">
        <f t="shared" si="5"/>
        <v>0</v>
      </c>
      <c r="K120" s="106"/>
      <c r="L120" s="106"/>
      <c r="M120" s="106"/>
      <c r="N120" s="106"/>
    </row>
    <row r="121" spans="1:14" ht="15.6" x14ac:dyDescent="0.3">
      <c r="A121" s="36" t="s">
        <v>651</v>
      </c>
      <c r="B121" s="31" t="s">
        <v>93</v>
      </c>
      <c r="C121" s="36" t="s">
        <v>18</v>
      </c>
      <c r="D121" s="36">
        <v>3</v>
      </c>
      <c r="E121" s="36">
        <v>3</v>
      </c>
      <c r="F121" s="100"/>
      <c r="G121" s="36"/>
      <c r="H121" s="104">
        <f t="shared" si="3"/>
        <v>0</v>
      </c>
      <c r="I121" s="115">
        <f t="shared" si="4"/>
        <v>0</v>
      </c>
      <c r="J121" s="117">
        <f t="shared" si="5"/>
        <v>0</v>
      </c>
      <c r="K121" s="106"/>
      <c r="L121" s="106"/>
      <c r="M121" s="106"/>
      <c r="N121" s="106"/>
    </row>
    <row r="122" spans="1:14" ht="15.6" x14ac:dyDescent="0.3">
      <c r="A122" s="36" t="s">
        <v>652</v>
      </c>
      <c r="B122" s="31" t="s">
        <v>94</v>
      </c>
      <c r="C122" s="36" t="s">
        <v>18</v>
      </c>
      <c r="D122" s="36">
        <v>10</v>
      </c>
      <c r="E122" s="36">
        <v>10</v>
      </c>
      <c r="F122" s="100"/>
      <c r="G122" s="36"/>
      <c r="H122" s="104">
        <f t="shared" si="3"/>
        <v>0</v>
      </c>
      <c r="I122" s="115">
        <f t="shared" si="4"/>
        <v>0</v>
      </c>
      <c r="J122" s="117">
        <f t="shared" si="5"/>
        <v>0</v>
      </c>
      <c r="K122" s="106"/>
      <c r="L122" s="106"/>
      <c r="M122" s="106"/>
      <c r="N122" s="106"/>
    </row>
    <row r="123" spans="1:14" ht="15.6" x14ac:dyDescent="0.3">
      <c r="A123" s="36" t="s">
        <v>650</v>
      </c>
      <c r="B123" s="31" t="s">
        <v>95</v>
      </c>
      <c r="C123" s="36" t="s">
        <v>18</v>
      </c>
      <c r="D123" s="36">
        <v>5</v>
      </c>
      <c r="E123" s="36">
        <v>5</v>
      </c>
      <c r="F123" s="100"/>
      <c r="G123" s="36"/>
      <c r="H123" s="104">
        <f t="shared" si="3"/>
        <v>0</v>
      </c>
      <c r="I123" s="115">
        <f t="shared" si="4"/>
        <v>0</v>
      </c>
      <c r="J123" s="117">
        <f t="shared" si="5"/>
        <v>0</v>
      </c>
      <c r="K123" s="106"/>
      <c r="L123" s="106"/>
      <c r="M123" s="106"/>
      <c r="N123" s="106"/>
    </row>
    <row r="124" spans="1:14" ht="15.6" x14ac:dyDescent="0.3">
      <c r="A124" s="36" t="s">
        <v>649</v>
      </c>
      <c r="B124" s="31" t="s">
        <v>96</v>
      </c>
      <c r="C124" s="36" t="s">
        <v>18</v>
      </c>
      <c r="D124" s="36">
        <v>2</v>
      </c>
      <c r="E124" s="36">
        <v>2</v>
      </c>
      <c r="F124" s="100"/>
      <c r="G124" s="36"/>
      <c r="H124" s="104">
        <f t="shared" si="3"/>
        <v>0</v>
      </c>
      <c r="I124" s="115">
        <f t="shared" si="4"/>
        <v>0</v>
      </c>
      <c r="J124" s="117">
        <f t="shared" si="5"/>
        <v>0</v>
      </c>
      <c r="K124" s="106"/>
      <c r="L124" s="106"/>
      <c r="M124" s="106"/>
      <c r="N124" s="106"/>
    </row>
    <row r="125" spans="1:14" ht="62.4" x14ac:dyDescent="0.3">
      <c r="A125" s="36" t="s">
        <v>648</v>
      </c>
      <c r="B125" s="31" t="s">
        <v>719</v>
      </c>
      <c r="C125" s="36" t="s">
        <v>18</v>
      </c>
      <c r="D125" s="36">
        <v>20</v>
      </c>
      <c r="E125" s="36">
        <v>20</v>
      </c>
      <c r="F125" s="100"/>
      <c r="G125" s="36"/>
      <c r="H125" s="104">
        <f t="shared" si="3"/>
        <v>0</v>
      </c>
      <c r="I125" s="115">
        <f t="shared" si="4"/>
        <v>0</v>
      </c>
      <c r="J125" s="117">
        <f t="shared" si="5"/>
        <v>0</v>
      </c>
      <c r="K125" s="106"/>
      <c r="L125" s="106"/>
      <c r="M125" s="106"/>
      <c r="N125" s="106"/>
    </row>
    <row r="126" spans="1:14" ht="15.6" x14ac:dyDescent="0.3">
      <c r="A126" s="36" t="s">
        <v>647</v>
      </c>
      <c r="B126" s="31" t="s">
        <v>97</v>
      </c>
      <c r="C126" s="36" t="s">
        <v>18</v>
      </c>
      <c r="D126" s="36">
        <v>1</v>
      </c>
      <c r="E126" s="36">
        <v>1</v>
      </c>
      <c r="F126" s="100"/>
      <c r="G126" s="36"/>
      <c r="H126" s="104">
        <f t="shared" si="3"/>
        <v>0</v>
      </c>
      <c r="I126" s="115">
        <f t="shared" si="4"/>
        <v>0</v>
      </c>
      <c r="J126" s="117">
        <f t="shared" si="5"/>
        <v>0</v>
      </c>
      <c r="K126" s="106"/>
      <c r="L126" s="106"/>
      <c r="M126" s="106"/>
      <c r="N126" s="106"/>
    </row>
    <row r="127" spans="1:14" ht="15.6" x14ac:dyDescent="0.3">
      <c r="A127" s="36" t="s">
        <v>646</v>
      </c>
      <c r="B127" s="31" t="s">
        <v>805</v>
      </c>
      <c r="C127" s="36" t="s">
        <v>18</v>
      </c>
      <c r="D127" s="36">
        <v>0.5</v>
      </c>
      <c r="E127" s="36">
        <v>0.5</v>
      </c>
      <c r="F127" s="100"/>
      <c r="G127" s="36"/>
      <c r="H127" s="104">
        <f t="shared" si="3"/>
        <v>0</v>
      </c>
      <c r="I127" s="115">
        <f t="shared" si="4"/>
        <v>0</v>
      </c>
      <c r="J127" s="117">
        <f t="shared" si="5"/>
        <v>0</v>
      </c>
      <c r="K127" s="106"/>
      <c r="L127" s="106"/>
      <c r="M127" s="106"/>
      <c r="N127" s="106"/>
    </row>
    <row r="128" spans="1:14" ht="15.6" x14ac:dyDescent="0.3">
      <c r="A128" s="36" t="s">
        <v>746</v>
      </c>
      <c r="B128" s="31" t="s">
        <v>98</v>
      </c>
      <c r="C128" s="36" t="s">
        <v>18</v>
      </c>
      <c r="D128" s="36">
        <v>1</v>
      </c>
      <c r="E128" s="36">
        <v>1</v>
      </c>
      <c r="F128" s="100"/>
      <c r="G128" s="36"/>
      <c r="H128" s="104">
        <f t="shared" si="3"/>
        <v>0</v>
      </c>
      <c r="I128" s="115">
        <f t="shared" si="4"/>
        <v>0</v>
      </c>
      <c r="J128" s="117">
        <f t="shared" si="5"/>
        <v>0</v>
      </c>
      <c r="K128" s="106"/>
      <c r="L128" s="106"/>
      <c r="M128" s="106"/>
      <c r="N128" s="106"/>
    </row>
    <row r="129" spans="1:14" ht="15.6" x14ac:dyDescent="0.3">
      <c r="A129" s="36" t="s">
        <v>636</v>
      </c>
      <c r="B129" s="31" t="s">
        <v>99</v>
      </c>
      <c r="C129" s="36" t="s">
        <v>18</v>
      </c>
      <c r="D129" s="36">
        <v>1</v>
      </c>
      <c r="E129" s="36">
        <v>1</v>
      </c>
      <c r="F129" s="100"/>
      <c r="G129" s="36"/>
      <c r="H129" s="104">
        <f t="shared" si="3"/>
        <v>0</v>
      </c>
      <c r="I129" s="115">
        <f t="shared" si="4"/>
        <v>0</v>
      </c>
      <c r="J129" s="117">
        <f t="shared" si="5"/>
        <v>0</v>
      </c>
      <c r="K129" s="106"/>
      <c r="L129" s="106"/>
      <c r="M129" s="106"/>
      <c r="N129" s="106"/>
    </row>
    <row r="130" spans="1:14" ht="15.6" x14ac:dyDescent="0.3">
      <c r="A130" s="36" t="s">
        <v>637</v>
      </c>
      <c r="B130" s="31" t="s">
        <v>731</v>
      </c>
      <c r="C130" s="36" t="s">
        <v>18</v>
      </c>
      <c r="D130" s="36">
        <v>3</v>
      </c>
      <c r="E130" s="36">
        <v>3</v>
      </c>
      <c r="F130" s="100"/>
      <c r="G130" s="36"/>
      <c r="H130" s="104">
        <f t="shared" si="3"/>
        <v>0</v>
      </c>
      <c r="I130" s="115">
        <f t="shared" si="4"/>
        <v>0</v>
      </c>
      <c r="J130" s="117">
        <f t="shared" si="5"/>
        <v>0</v>
      </c>
      <c r="K130" s="106"/>
      <c r="L130" s="106"/>
      <c r="M130" s="106"/>
      <c r="N130" s="106"/>
    </row>
    <row r="131" spans="1:14" ht="15.6" x14ac:dyDescent="0.3">
      <c r="A131" s="36" t="s">
        <v>638</v>
      </c>
      <c r="B131" s="31" t="s">
        <v>733</v>
      </c>
      <c r="C131" s="36" t="s">
        <v>18</v>
      </c>
      <c r="D131" s="36">
        <v>2</v>
      </c>
      <c r="E131" s="36">
        <v>2</v>
      </c>
      <c r="F131" s="100"/>
      <c r="G131" s="36"/>
      <c r="H131" s="104">
        <f t="shared" si="3"/>
        <v>0</v>
      </c>
      <c r="I131" s="115">
        <f t="shared" si="4"/>
        <v>0</v>
      </c>
      <c r="J131" s="117">
        <f t="shared" si="5"/>
        <v>0</v>
      </c>
      <c r="K131" s="106"/>
      <c r="L131" s="106"/>
      <c r="M131" s="106"/>
      <c r="N131" s="106"/>
    </row>
    <row r="132" spans="1:14" ht="15.6" x14ac:dyDescent="0.3">
      <c r="A132" s="36" t="s">
        <v>639</v>
      </c>
      <c r="B132" s="31" t="s">
        <v>732</v>
      </c>
      <c r="C132" s="36" t="s">
        <v>18</v>
      </c>
      <c r="D132" s="36">
        <v>3</v>
      </c>
      <c r="E132" s="36">
        <v>3</v>
      </c>
      <c r="F132" s="100"/>
      <c r="G132" s="36"/>
      <c r="H132" s="104">
        <f t="shared" ref="H132:H169" si="6">F132*(1+G132)</f>
        <v>0</v>
      </c>
      <c r="I132" s="115">
        <f t="shared" ref="I132:I169" si="7">D132*F132</f>
        <v>0</v>
      </c>
      <c r="J132" s="117">
        <f t="shared" ref="J132:J169" si="8">D132*H132</f>
        <v>0</v>
      </c>
      <c r="K132" s="106"/>
      <c r="L132" s="106"/>
      <c r="M132" s="106"/>
      <c r="N132" s="106"/>
    </row>
    <row r="133" spans="1:14" ht="15.6" x14ac:dyDescent="0.3">
      <c r="A133" s="36" t="s">
        <v>640</v>
      </c>
      <c r="B133" s="31" t="s">
        <v>100</v>
      </c>
      <c r="C133" s="36" t="s">
        <v>31</v>
      </c>
      <c r="D133" s="36">
        <v>5</v>
      </c>
      <c r="E133" s="36">
        <v>5</v>
      </c>
      <c r="F133" s="100"/>
      <c r="G133" s="36"/>
      <c r="H133" s="104">
        <f t="shared" si="6"/>
        <v>0</v>
      </c>
      <c r="I133" s="115">
        <f t="shared" si="7"/>
        <v>0</v>
      </c>
      <c r="J133" s="117">
        <f t="shared" si="8"/>
        <v>0</v>
      </c>
      <c r="K133" s="106"/>
      <c r="L133" s="106"/>
      <c r="M133" s="106"/>
      <c r="N133" s="106"/>
    </row>
    <row r="134" spans="1:14" ht="15.6" x14ac:dyDescent="0.3">
      <c r="A134" s="36" t="s">
        <v>641</v>
      </c>
      <c r="B134" s="31" t="s">
        <v>101</v>
      </c>
      <c r="C134" s="36" t="s">
        <v>9</v>
      </c>
      <c r="D134" s="36">
        <v>5</v>
      </c>
      <c r="E134" s="36">
        <v>5</v>
      </c>
      <c r="F134" s="100"/>
      <c r="G134" s="36"/>
      <c r="H134" s="104">
        <f t="shared" si="6"/>
        <v>0</v>
      </c>
      <c r="I134" s="115">
        <f t="shared" si="7"/>
        <v>0</v>
      </c>
      <c r="J134" s="117">
        <f t="shared" si="8"/>
        <v>0</v>
      </c>
      <c r="K134" s="106"/>
      <c r="L134" s="106"/>
      <c r="M134" s="106"/>
      <c r="N134" s="106"/>
    </row>
    <row r="135" spans="1:14" ht="15.6" x14ac:dyDescent="0.3">
      <c r="A135" s="36" t="s">
        <v>642</v>
      </c>
      <c r="B135" s="31" t="s">
        <v>102</v>
      </c>
      <c r="C135" s="36" t="s">
        <v>14</v>
      </c>
      <c r="D135" s="36">
        <v>20</v>
      </c>
      <c r="E135" s="36">
        <v>20</v>
      </c>
      <c r="F135" s="100"/>
      <c r="G135" s="36"/>
      <c r="H135" s="104">
        <f t="shared" si="6"/>
        <v>0</v>
      </c>
      <c r="I135" s="115">
        <f t="shared" si="7"/>
        <v>0</v>
      </c>
      <c r="J135" s="117">
        <f t="shared" si="8"/>
        <v>0</v>
      </c>
      <c r="K135" s="106"/>
      <c r="L135" s="106"/>
      <c r="M135" s="106"/>
      <c r="N135" s="106"/>
    </row>
    <row r="136" spans="1:14" ht="31.2" x14ac:dyDescent="0.3">
      <c r="A136" s="36" t="s">
        <v>643</v>
      </c>
      <c r="B136" s="31" t="s">
        <v>103</v>
      </c>
      <c r="C136" s="36" t="s">
        <v>14</v>
      </c>
      <c r="D136" s="36">
        <v>35</v>
      </c>
      <c r="E136" s="36">
        <v>35</v>
      </c>
      <c r="F136" s="100"/>
      <c r="G136" s="36"/>
      <c r="H136" s="104">
        <f t="shared" si="6"/>
        <v>0</v>
      </c>
      <c r="I136" s="115">
        <f t="shared" si="7"/>
        <v>0</v>
      </c>
      <c r="J136" s="117">
        <f t="shared" si="8"/>
        <v>0</v>
      </c>
      <c r="K136" s="106"/>
      <c r="L136" s="106"/>
      <c r="M136" s="106"/>
      <c r="N136" s="106"/>
    </row>
    <row r="137" spans="1:14" ht="15.6" x14ac:dyDescent="0.3">
      <c r="A137" s="36" t="s">
        <v>644</v>
      </c>
      <c r="B137" s="31" t="s">
        <v>104</v>
      </c>
      <c r="C137" s="36" t="s">
        <v>14</v>
      </c>
      <c r="D137" s="36">
        <v>95</v>
      </c>
      <c r="E137" s="36">
        <v>95</v>
      </c>
      <c r="F137" s="100"/>
      <c r="G137" s="36"/>
      <c r="H137" s="104">
        <f t="shared" si="6"/>
        <v>0</v>
      </c>
      <c r="I137" s="115">
        <f t="shared" si="7"/>
        <v>0</v>
      </c>
      <c r="J137" s="117">
        <f t="shared" si="8"/>
        <v>0</v>
      </c>
      <c r="K137" s="106"/>
      <c r="L137" s="106"/>
      <c r="M137" s="106"/>
      <c r="N137" s="106"/>
    </row>
    <row r="138" spans="1:14" ht="15.6" x14ac:dyDescent="0.3">
      <c r="A138" s="36" t="s">
        <v>645</v>
      </c>
      <c r="B138" s="31" t="s">
        <v>105</v>
      </c>
      <c r="C138" s="36" t="s">
        <v>14</v>
      </c>
      <c r="D138" s="36">
        <v>10</v>
      </c>
      <c r="E138" s="36">
        <v>10</v>
      </c>
      <c r="F138" s="100"/>
      <c r="G138" s="36"/>
      <c r="H138" s="104">
        <f t="shared" si="6"/>
        <v>0</v>
      </c>
      <c r="I138" s="115">
        <f t="shared" si="7"/>
        <v>0</v>
      </c>
      <c r="J138" s="117">
        <f t="shared" si="8"/>
        <v>0</v>
      </c>
      <c r="K138" s="106"/>
      <c r="L138" s="106"/>
      <c r="M138" s="106"/>
      <c r="N138" s="106"/>
    </row>
    <row r="139" spans="1:14" ht="15.6" x14ac:dyDescent="0.3">
      <c r="A139" s="36" t="s">
        <v>635</v>
      </c>
      <c r="B139" s="109" t="s">
        <v>106</v>
      </c>
      <c r="C139" s="36" t="s">
        <v>14</v>
      </c>
      <c r="D139" s="36">
        <v>5</v>
      </c>
      <c r="E139" s="36">
        <v>5</v>
      </c>
      <c r="F139" s="100"/>
      <c r="G139" s="36"/>
      <c r="H139" s="104">
        <f t="shared" si="6"/>
        <v>0</v>
      </c>
      <c r="I139" s="115">
        <f t="shared" si="7"/>
        <v>0</v>
      </c>
      <c r="J139" s="117">
        <f t="shared" si="8"/>
        <v>0</v>
      </c>
      <c r="K139" s="106"/>
      <c r="L139" s="106"/>
      <c r="M139" s="106"/>
      <c r="N139" s="106"/>
    </row>
    <row r="140" spans="1:14" ht="15.6" x14ac:dyDescent="0.3">
      <c r="A140" s="36" t="s">
        <v>634</v>
      </c>
      <c r="B140" s="31" t="s">
        <v>107</v>
      </c>
      <c r="C140" s="36" t="s">
        <v>14</v>
      </c>
      <c r="D140" s="36">
        <v>5</v>
      </c>
      <c r="E140" s="36">
        <v>5</v>
      </c>
      <c r="F140" s="100"/>
      <c r="G140" s="36"/>
      <c r="H140" s="104">
        <f t="shared" si="6"/>
        <v>0</v>
      </c>
      <c r="I140" s="115">
        <f t="shared" si="7"/>
        <v>0</v>
      </c>
      <c r="J140" s="117">
        <f t="shared" si="8"/>
        <v>0</v>
      </c>
      <c r="K140" s="106"/>
      <c r="L140" s="106"/>
      <c r="M140" s="106"/>
      <c r="N140" s="106"/>
    </row>
    <row r="141" spans="1:14" ht="15.6" x14ac:dyDescent="0.3">
      <c r="A141" s="36" t="s">
        <v>747</v>
      </c>
      <c r="B141" s="31" t="s">
        <v>108</v>
      </c>
      <c r="C141" s="36" t="s">
        <v>14</v>
      </c>
      <c r="D141" s="36">
        <v>10</v>
      </c>
      <c r="E141" s="36">
        <v>10</v>
      </c>
      <c r="F141" s="100"/>
      <c r="G141" s="36"/>
      <c r="H141" s="104">
        <f t="shared" si="6"/>
        <v>0</v>
      </c>
      <c r="I141" s="115">
        <f t="shared" si="7"/>
        <v>0</v>
      </c>
      <c r="J141" s="117">
        <f t="shared" si="8"/>
        <v>0</v>
      </c>
      <c r="K141" s="106"/>
      <c r="L141" s="106"/>
      <c r="M141" s="106"/>
      <c r="N141" s="106"/>
    </row>
    <row r="142" spans="1:14" ht="15.6" x14ac:dyDescent="0.3">
      <c r="A142" s="36" t="s">
        <v>748</v>
      </c>
      <c r="B142" s="31" t="s">
        <v>109</v>
      </c>
      <c r="C142" s="36" t="s">
        <v>14</v>
      </c>
      <c r="D142" s="36">
        <v>5</v>
      </c>
      <c r="E142" s="36">
        <v>5</v>
      </c>
      <c r="F142" s="100"/>
      <c r="G142" s="36"/>
      <c r="H142" s="104">
        <f t="shared" si="6"/>
        <v>0</v>
      </c>
      <c r="I142" s="115">
        <f t="shared" si="7"/>
        <v>0</v>
      </c>
      <c r="J142" s="117">
        <f t="shared" si="8"/>
        <v>0</v>
      </c>
      <c r="K142" s="106"/>
      <c r="L142" s="106"/>
      <c r="M142" s="106"/>
      <c r="N142" s="106"/>
    </row>
    <row r="143" spans="1:14" ht="15.6" x14ac:dyDescent="0.3">
      <c r="A143" s="36" t="s">
        <v>749</v>
      </c>
      <c r="B143" s="31" t="s">
        <v>110</v>
      </c>
      <c r="C143" s="36" t="s">
        <v>14</v>
      </c>
      <c r="D143" s="36">
        <v>1</v>
      </c>
      <c r="E143" s="36">
        <v>1</v>
      </c>
      <c r="F143" s="100"/>
      <c r="G143" s="36"/>
      <c r="H143" s="104">
        <f t="shared" si="6"/>
        <v>0</v>
      </c>
      <c r="I143" s="115">
        <f t="shared" si="7"/>
        <v>0</v>
      </c>
      <c r="J143" s="117">
        <f t="shared" si="8"/>
        <v>0</v>
      </c>
      <c r="K143" s="106"/>
      <c r="L143" s="106"/>
      <c r="M143" s="106"/>
      <c r="N143" s="106"/>
    </row>
    <row r="144" spans="1:14" ht="15.6" x14ac:dyDescent="0.3">
      <c r="A144" s="36" t="s">
        <v>750</v>
      </c>
      <c r="B144" s="31" t="s">
        <v>111</v>
      </c>
      <c r="C144" s="36" t="s">
        <v>14</v>
      </c>
      <c r="D144" s="36">
        <v>5</v>
      </c>
      <c r="E144" s="36">
        <v>5</v>
      </c>
      <c r="F144" s="100"/>
      <c r="G144" s="36"/>
      <c r="H144" s="104">
        <f t="shared" si="6"/>
        <v>0</v>
      </c>
      <c r="I144" s="115">
        <f t="shared" si="7"/>
        <v>0</v>
      </c>
      <c r="J144" s="117">
        <f t="shared" si="8"/>
        <v>0</v>
      </c>
      <c r="K144" s="106"/>
      <c r="L144" s="106"/>
      <c r="M144" s="106"/>
      <c r="N144" s="106"/>
    </row>
    <row r="145" spans="1:14" ht="15.6" x14ac:dyDescent="0.3">
      <c r="A145" s="36"/>
      <c r="B145" s="31" t="s">
        <v>830</v>
      </c>
      <c r="C145" s="36" t="s">
        <v>18</v>
      </c>
      <c r="D145" s="36">
        <v>0.5</v>
      </c>
      <c r="E145" s="36">
        <v>0.5</v>
      </c>
      <c r="F145" s="100"/>
      <c r="G145" s="36"/>
      <c r="H145" s="104">
        <f t="shared" si="6"/>
        <v>0</v>
      </c>
      <c r="I145" s="115">
        <f t="shared" si="7"/>
        <v>0</v>
      </c>
      <c r="J145" s="117">
        <f t="shared" si="8"/>
        <v>0</v>
      </c>
      <c r="K145" s="106"/>
      <c r="L145" s="106"/>
      <c r="M145" s="106"/>
      <c r="N145" s="106"/>
    </row>
    <row r="146" spans="1:14" ht="31.2" x14ac:dyDescent="0.3">
      <c r="A146" s="36" t="s">
        <v>751</v>
      </c>
      <c r="B146" s="31" t="s">
        <v>112</v>
      </c>
      <c r="C146" s="36" t="s">
        <v>14</v>
      </c>
      <c r="D146" s="36">
        <v>15</v>
      </c>
      <c r="E146" s="36">
        <v>15</v>
      </c>
      <c r="F146" s="100"/>
      <c r="G146" s="36"/>
      <c r="H146" s="104">
        <f t="shared" si="6"/>
        <v>0</v>
      </c>
      <c r="I146" s="115">
        <f t="shared" si="7"/>
        <v>0</v>
      </c>
      <c r="J146" s="117">
        <f t="shared" si="8"/>
        <v>0</v>
      </c>
      <c r="K146" s="106"/>
      <c r="L146" s="106"/>
      <c r="M146" s="106"/>
      <c r="N146" s="106"/>
    </row>
    <row r="147" spans="1:14" ht="15.6" x14ac:dyDescent="0.3">
      <c r="A147" s="36" t="s">
        <v>752</v>
      </c>
      <c r="B147" s="31" t="s">
        <v>113</v>
      </c>
      <c r="C147" s="36" t="s">
        <v>37</v>
      </c>
      <c r="D147" s="36">
        <v>15</v>
      </c>
      <c r="E147" s="36">
        <v>15</v>
      </c>
      <c r="F147" s="100"/>
      <c r="G147" s="36"/>
      <c r="H147" s="104">
        <f t="shared" si="6"/>
        <v>0</v>
      </c>
      <c r="I147" s="115">
        <f t="shared" si="7"/>
        <v>0</v>
      </c>
      <c r="J147" s="117">
        <f t="shared" si="8"/>
        <v>0</v>
      </c>
      <c r="K147" s="106"/>
      <c r="L147" s="106"/>
      <c r="M147" s="106"/>
      <c r="N147" s="106"/>
    </row>
    <row r="148" spans="1:14" ht="15.6" x14ac:dyDescent="0.3">
      <c r="A148" s="36" t="s">
        <v>753</v>
      </c>
      <c r="B148" s="31" t="s">
        <v>114</v>
      </c>
      <c r="C148" s="36" t="s">
        <v>14</v>
      </c>
      <c r="D148" s="36">
        <v>15</v>
      </c>
      <c r="E148" s="36">
        <v>15</v>
      </c>
      <c r="F148" s="100"/>
      <c r="G148" s="36"/>
      <c r="H148" s="104">
        <f t="shared" si="6"/>
        <v>0</v>
      </c>
      <c r="I148" s="115">
        <f t="shared" si="7"/>
        <v>0</v>
      </c>
      <c r="J148" s="117">
        <f t="shared" si="8"/>
        <v>0</v>
      </c>
      <c r="K148" s="106"/>
      <c r="L148" s="106"/>
      <c r="M148" s="106"/>
      <c r="N148" s="106"/>
    </row>
    <row r="149" spans="1:14" ht="15.6" x14ac:dyDescent="0.3">
      <c r="A149" s="36" t="s">
        <v>754</v>
      </c>
      <c r="B149" s="31" t="s">
        <v>115</v>
      </c>
      <c r="C149" s="36" t="s">
        <v>14</v>
      </c>
      <c r="D149" s="36">
        <v>25</v>
      </c>
      <c r="E149" s="36">
        <v>25</v>
      </c>
      <c r="F149" s="100"/>
      <c r="G149" s="36"/>
      <c r="H149" s="104">
        <f t="shared" si="6"/>
        <v>0</v>
      </c>
      <c r="I149" s="115">
        <f t="shared" si="7"/>
        <v>0</v>
      </c>
      <c r="J149" s="117">
        <f t="shared" si="8"/>
        <v>0</v>
      </c>
      <c r="K149" s="106"/>
      <c r="L149" s="106"/>
      <c r="M149" s="106"/>
      <c r="N149" s="106"/>
    </row>
    <row r="150" spans="1:14" ht="15.6" x14ac:dyDescent="0.3">
      <c r="A150" s="36" t="s">
        <v>755</v>
      </c>
      <c r="B150" s="31" t="s">
        <v>116</v>
      </c>
      <c r="C150" s="36" t="s">
        <v>14</v>
      </c>
      <c r="D150" s="36">
        <v>40</v>
      </c>
      <c r="E150" s="36">
        <v>40</v>
      </c>
      <c r="F150" s="100"/>
      <c r="G150" s="36"/>
      <c r="H150" s="104">
        <f t="shared" si="6"/>
        <v>0</v>
      </c>
      <c r="I150" s="115">
        <f t="shared" si="7"/>
        <v>0</v>
      </c>
      <c r="J150" s="117">
        <f t="shared" si="8"/>
        <v>0</v>
      </c>
      <c r="K150" s="106"/>
      <c r="L150" s="106"/>
      <c r="M150" s="106"/>
      <c r="N150" s="106"/>
    </row>
    <row r="151" spans="1:14" ht="15.6" x14ac:dyDescent="0.3">
      <c r="A151" s="36" t="s">
        <v>756</v>
      </c>
      <c r="B151" s="31" t="s">
        <v>117</v>
      </c>
      <c r="C151" s="36" t="s">
        <v>14</v>
      </c>
      <c r="D151" s="36">
        <v>20</v>
      </c>
      <c r="E151" s="36">
        <v>20</v>
      </c>
      <c r="F151" s="100"/>
      <c r="G151" s="36"/>
      <c r="H151" s="104">
        <f t="shared" si="6"/>
        <v>0</v>
      </c>
      <c r="I151" s="115">
        <f t="shared" si="7"/>
        <v>0</v>
      </c>
      <c r="J151" s="117">
        <f t="shared" si="8"/>
        <v>0</v>
      </c>
      <c r="K151" s="106"/>
      <c r="L151" s="106"/>
      <c r="M151" s="106"/>
      <c r="N151" s="106"/>
    </row>
    <row r="152" spans="1:14" ht="15.6" x14ac:dyDescent="0.3">
      <c r="A152" s="36" t="s">
        <v>757</v>
      </c>
      <c r="B152" s="31" t="s">
        <v>118</v>
      </c>
      <c r="C152" s="36" t="s">
        <v>14</v>
      </c>
      <c r="D152" s="36">
        <v>30</v>
      </c>
      <c r="E152" s="36">
        <v>30</v>
      </c>
      <c r="F152" s="100"/>
      <c r="G152" s="36"/>
      <c r="H152" s="104">
        <f t="shared" si="6"/>
        <v>0</v>
      </c>
      <c r="I152" s="115">
        <f t="shared" si="7"/>
        <v>0</v>
      </c>
      <c r="J152" s="117">
        <f t="shared" si="8"/>
        <v>0</v>
      </c>
      <c r="K152" s="106"/>
      <c r="L152" s="106"/>
      <c r="M152" s="106"/>
      <c r="N152" s="106"/>
    </row>
    <row r="153" spans="1:14" ht="15.6" x14ac:dyDescent="0.3">
      <c r="A153" s="36" t="s">
        <v>758</v>
      </c>
      <c r="B153" s="26" t="s">
        <v>119</v>
      </c>
      <c r="C153" s="36" t="s">
        <v>14</v>
      </c>
      <c r="D153" s="36">
        <v>15</v>
      </c>
      <c r="E153" s="36">
        <v>15</v>
      </c>
      <c r="F153" s="100"/>
      <c r="G153" s="36"/>
      <c r="H153" s="104">
        <f t="shared" si="6"/>
        <v>0</v>
      </c>
      <c r="I153" s="115">
        <f t="shared" si="7"/>
        <v>0</v>
      </c>
      <c r="J153" s="117">
        <f t="shared" si="8"/>
        <v>0</v>
      </c>
      <c r="K153" s="106"/>
      <c r="L153" s="106"/>
      <c r="M153" s="106"/>
      <c r="N153" s="106"/>
    </row>
    <row r="154" spans="1:14" ht="15.6" x14ac:dyDescent="0.3">
      <c r="A154" s="36" t="s">
        <v>759</v>
      </c>
      <c r="B154" s="27" t="s">
        <v>557</v>
      </c>
      <c r="C154" s="36" t="s">
        <v>9</v>
      </c>
      <c r="D154" s="36">
        <v>10</v>
      </c>
      <c r="E154" s="36">
        <v>10</v>
      </c>
      <c r="F154" s="100"/>
      <c r="G154" s="36"/>
      <c r="H154" s="104">
        <f t="shared" si="6"/>
        <v>0</v>
      </c>
      <c r="I154" s="115">
        <f t="shared" si="7"/>
        <v>0</v>
      </c>
      <c r="J154" s="117">
        <f t="shared" si="8"/>
        <v>0</v>
      </c>
      <c r="K154" s="106"/>
      <c r="L154" s="106"/>
      <c r="M154" s="106"/>
      <c r="N154" s="106"/>
    </row>
    <row r="155" spans="1:14" ht="15.6" x14ac:dyDescent="0.3">
      <c r="A155" s="36" t="s">
        <v>760</v>
      </c>
      <c r="B155" s="27" t="s">
        <v>554</v>
      </c>
      <c r="C155" s="36" t="s">
        <v>31</v>
      </c>
      <c r="D155" s="36">
        <v>3</v>
      </c>
      <c r="E155" s="36">
        <v>3</v>
      </c>
      <c r="F155" s="100"/>
      <c r="G155" s="36"/>
      <c r="H155" s="104">
        <f t="shared" si="6"/>
        <v>0</v>
      </c>
      <c r="I155" s="115">
        <f t="shared" si="7"/>
        <v>0</v>
      </c>
      <c r="J155" s="117">
        <f t="shared" si="8"/>
        <v>0</v>
      </c>
      <c r="K155" s="106"/>
      <c r="L155" s="106"/>
      <c r="M155" s="106"/>
      <c r="N155" s="106"/>
    </row>
    <row r="156" spans="1:14" ht="15.6" x14ac:dyDescent="0.3">
      <c r="A156" s="36" t="s">
        <v>761</v>
      </c>
      <c r="B156" s="27" t="s">
        <v>555</v>
      </c>
      <c r="C156" s="36" t="s">
        <v>31</v>
      </c>
      <c r="D156" s="36">
        <v>10</v>
      </c>
      <c r="E156" s="36">
        <v>10</v>
      </c>
      <c r="F156" s="100"/>
      <c r="G156" s="36"/>
      <c r="H156" s="104">
        <f t="shared" si="6"/>
        <v>0</v>
      </c>
      <c r="I156" s="115">
        <f t="shared" si="7"/>
        <v>0</v>
      </c>
      <c r="J156" s="117">
        <f t="shared" si="8"/>
        <v>0</v>
      </c>
      <c r="K156" s="106"/>
      <c r="L156" s="106"/>
      <c r="M156" s="106"/>
      <c r="N156" s="106"/>
    </row>
    <row r="157" spans="1:14" ht="15.6" x14ac:dyDescent="0.3">
      <c r="A157" s="36" t="s">
        <v>792</v>
      </c>
      <c r="B157" s="107" t="s">
        <v>556</v>
      </c>
      <c r="C157" s="36" t="s">
        <v>31</v>
      </c>
      <c r="D157" s="36">
        <v>10</v>
      </c>
      <c r="E157" s="36">
        <v>10</v>
      </c>
      <c r="F157" s="100"/>
      <c r="G157" s="36"/>
      <c r="H157" s="104">
        <f t="shared" si="6"/>
        <v>0</v>
      </c>
      <c r="I157" s="115">
        <f t="shared" si="7"/>
        <v>0</v>
      </c>
      <c r="J157" s="117">
        <f t="shared" si="8"/>
        <v>0</v>
      </c>
      <c r="K157" s="106"/>
      <c r="L157" s="106"/>
      <c r="M157" s="106"/>
      <c r="N157" s="106"/>
    </row>
    <row r="158" spans="1:14" ht="15.6" x14ac:dyDescent="0.3">
      <c r="A158" s="36" t="s">
        <v>793</v>
      </c>
      <c r="B158" s="107" t="s">
        <v>789</v>
      </c>
      <c r="C158" s="36" t="s">
        <v>18</v>
      </c>
      <c r="D158" s="36">
        <v>40</v>
      </c>
      <c r="E158" s="36">
        <v>40</v>
      </c>
      <c r="F158" s="100"/>
      <c r="G158" s="36"/>
      <c r="H158" s="104">
        <f t="shared" si="6"/>
        <v>0</v>
      </c>
      <c r="I158" s="115">
        <f t="shared" si="7"/>
        <v>0</v>
      </c>
      <c r="J158" s="117">
        <f t="shared" si="8"/>
        <v>0</v>
      </c>
      <c r="K158" s="106"/>
      <c r="L158" s="106"/>
      <c r="M158" s="106"/>
      <c r="N158" s="106"/>
    </row>
    <row r="159" spans="1:14" ht="15.6" x14ac:dyDescent="0.3">
      <c r="A159" s="36" t="s">
        <v>794</v>
      </c>
      <c r="B159" s="107" t="s">
        <v>781</v>
      </c>
      <c r="C159" s="36" t="s">
        <v>18</v>
      </c>
      <c r="D159" s="36">
        <v>40</v>
      </c>
      <c r="E159" s="36">
        <v>40</v>
      </c>
      <c r="F159" s="100"/>
      <c r="G159" s="36"/>
      <c r="H159" s="104">
        <f t="shared" si="6"/>
        <v>0</v>
      </c>
      <c r="I159" s="115">
        <f t="shared" si="7"/>
        <v>0</v>
      </c>
      <c r="J159" s="117">
        <f t="shared" si="8"/>
        <v>0</v>
      </c>
      <c r="K159" s="106"/>
      <c r="L159" s="106"/>
      <c r="M159" s="106"/>
      <c r="N159" s="106"/>
    </row>
    <row r="160" spans="1:14" ht="15.6" x14ac:dyDescent="0.3">
      <c r="A160" s="36" t="s">
        <v>795</v>
      </c>
      <c r="B160" s="107" t="s">
        <v>783</v>
      </c>
      <c r="C160" s="36" t="s">
        <v>18</v>
      </c>
      <c r="D160" s="36">
        <v>20</v>
      </c>
      <c r="E160" s="36">
        <v>20</v>
      </c>
      <c r="F160" s="100"/>
      <c r="G160" s="36"/>
      <c r="H160" s="104">
        <f t="shared" si="6"/>
        <v>0</v>
      </c>
      <c r="I160" s="115">
        <f t="shared" si="7"/>
        <v>0</v>
      </c>
      <c r="J160" s="117">
        <f t="shared" si="8"/>
        <v>0</v>
      </c>
      <c r="K160" s="106"/>
      <c r="L160" s="106"/>
      <c r="M160" s="106"/>
      <c r="N160" s="106"/>
    </row>
    <row r="161" spans="1:14" ht="15.6" x14ac:dyDescent="0.3">
      <c r="A161" s="36" t="s">
        <v>796</v>
      </c>
      <c r="B161" s="107" t="s">
        <v>782</v>
      </c>
      <c r="C161" s="36" t="s">
        <v>18</v>
      </c>
      <c r="D161" s="36">
        <v>20</v>
      </c>
      <c r="E161" s="36">
        <v>20</v>
      </c>
      <c r="F161" s="100"/>
      <c r="G161" s="36"/>
      <c r="H161" s="104">
        <f t="shared" si="6"/>
        <v>0</v>
      </c>
      <c r="I161" s="115">
        <f t="shared" si="7"/>
        <v>0</v>
      </c>
      <c r="J161" s="117">
        <f t="shared" si="8"/>
        <v>0</v>
      </c>
      <c r="K161" s="106"/>
      <c r="L161" s="106"/>
      <c r="M161" s="106"/>
      <c r="N161" s="106"/>
    </row>
    <row r="162" spans="1:14" ht="15.6" x14ac:dyDescent="0.3">
      <c r="A162" s="36" t="s">
        <v>797</v>
      </c>
      <c r="B162" s="107" t="s">
        <v>784</v>
      </c>
      <c r="C162" s="36" t="s">
        <v>18</v>
      </c>
      <c r="D162" s="36">
        <v>15</v>
      </c>
      <c r="E162" s="36">
        <v>15</v>
      </c>
      <c r="F162" s="100"/>
      <c r="G162" s="36"/>
      <c r="H162" s="104">
        <f t="shared" si="6"/>
        <v>0</v>
      </c>
      <c r="I162" s="115">
        <f t="shared" si="7"/>
        <v>0</v>
      </c>
      <c r="J162" s="117">
        <f t="shared" si="8"/>
        <v>0</v>
      </c>
      <c r="K162" s="106"/>
      <c r="L162" s="106"/>
      <c r="M162" s="106"/>
      <c r="N162" s="106"/>
    </row>
    <row r="163" spans="1:14" ht="15.6" x14ac:dyDescent="0.3">
      <c r="A163" s="36" t="s">
        <v>798</v>
      </c>
      <c r="B163" s="107" t="s">
        <v>785</v>
      </c>
      <c r="C163" s="36" t="s">
        <v>18</v>
      </c>
      <c r="D163" s="36">
        <v>15</v>
      </c>
      <c r="E163" s="36">
        <v>15</v>
      </c>
      <c r="F163" s="100"/>
      <c r="G163" s="36"/>
      <c r="H163" s="104">
        <f t="shared" si="6"/>
        <v>0</v>
      </c>
      <c r="I163" s="115">
        <f t="shared" si="7"/>
        <v>0</v>
      </c>
      <c r="J163" s="117">
        <f t="shared" si="8"/>
        <v>0</v>
      </c>
      <c r="K163" s="106"/>
      <c r="L163" s="106"/>
      <c r="M163" s="106"/>
      <c r="N163" s="106"/>
    </row>
    <row r="164" spans="1:14" ht="15.6" x14ac:dyDescent="0.3">
      <c r="A164" s="36" t="s">
        <v>799</v>
      </c>
      <c r="B164" s="107" t="s">
        <v>787</v>
      </c>
      <c r="C164" s="36" t="s">
        <v>18</v>
      </c>
      <c r="D164" s="36">
        <v>20</v>
      </c>
      <c r="E164" s="36">
        <v>20</v>
      </c>
      <c r="F164" s="100"/>
      <c r="G164" s="36"/>
      <c r="H164" s="104">
        <f t="shared" si="6"/>
        <v>0</v>
      </c>
      <c r="I164" s="115">
        <f t="shared" si="7"/>
        <v>0</v>
      </c>
      <c r="J164" s="117">
        <f t="shared" si="8"/>
        <v>0</v>
      </c>
      <c r="K164" s="106"/>
      <c r="L164" s="106"/>
      <c r="M164" s="106"/>
      <c r="N164" s="106"/>
    </row>
    <row r="165" spans="1:14" ht="15.6" x14ac:dyDescent="0.3">
      <c r="A165" s="36" t="s">
        <v>800</v>
      </c>
      <c r="B165" s="107" t="s">
        <v>786</v>
      </c>
      <c r="C165" s="36" t="s">
        <v>18</v>
      </c>
      <c r="D165" s="36">
        <v>20</v>
      </c>
      <c r="E165" s="36">
        <v>20</v>
      </c>
      <c r="F165" s="100"/>
      <c r="G165" s="36"/>
      <c r="H165" s="104">
        <f t="shared" si="6"/>
        <v>0</v>
      </c>
      <c r="I165" s="115">
        <f t="shared" si="7"/>
        <v>0</v>
      </c>
      <c r="J165" s="117">
        <f t="shared" si="8"/>
        <v>0</v>
      </c>
      <c r="K165" s="106"/>
      <c r="L165" s="106"/>
      <c r="M165" s="106"/>
      <c r="N165" s="106"/>
    </row>
    <row r="166" spans="1:14" ht="15.6" x14ac:dyDescent="0.3">
      <c r="A166" s="36" t="s">
        <v>801</v>
      </c>
      <c r="B166" s="107" t="s">
        <v>788</v>
      </c>
      <c r="C166" s="36" t="s">
        <v>18</v>
      </c>
      <c r="D166" s="36">
        <v>10</v>
      </c>
      <c r="E166" s="36">
        <v>10</v>
      </c>
      <c r="F166" s="100"/>
      <c r="G166" s="36"/>
      <c r="H166" s="104">
        <f t="shared" si="6"/>
        <v>0</v>
      </c>
      <c r="I166" s="115">
        <f t="shared" si="7"/>
        <v>0</v>
      </c>
      <c r="J166" s="117">
        <f t="shared" si="8"/>
        <v>0</v>
      </c>
      <c r="K166" s="106"/>
      <c r="L166" s="106"/>
      <c r="M166" s="106"/>
      <c r="N166" s="106"/>
    </row>
    <row r="167" spans="1:14" ht="15.6" x14ac:dyDescent="0.3">
      <c r="A167" s="36" t="s">
        <v>802</v>
      </c>
      <c r="B167" s="107" t="s">
        <v>790</v>
      </c>
      <c r="C167" s="36" t="s">
        <v>18</v>
      </c>
      <c r="D167" s="36">
        <v>5</v>
      </c>
      <c r="E167" s="36">
        <v>5</v>
      </c>
      <c r="F167" s="100"/>
      <c r="G167" s="36"/>
      <c r="H167" s="104">
        <f t="shared" si="6"/>
        <v>0</v>
      </c>
      <c r="I167" s="115">
        <f t="shared" si="7"/>
        <v>0</v>
      </c>
      <c r="J167" s="117">
        <f t="shared" si="8"/>
        <v>0</v>
      </c>
      <c r="K167" s="106"/>
      <c r="L167" s="106"/>
      <c r="M167" s="106"/>
      <c r="N167" s="106"/>
    </row>
    <row r="168" spans="1:14" ht="15.6" x14ac:dyDescent="0.3">
      <c r="A168" s="36" t="s">
        <v>803</v>
      </c>
      <c r="B168" s="107" t="s">
        <v>804</v>
      </c>
      <c r="C168" s="36" t="s">
        <v>18</v>
      </c>
      <c r="D168" s="36">
        <v>20</v>
      </c>
      <c r="E168" s="36">
        <v>20</v>
      </c>
      <c r="F168" s="100"/>
      <c r="G168" s="36"/>
      <c r="H168" s="104">
        <f t="shared" si="6"/>
        <v>0</v>
      </c>
      <c r="I168" s="115">
        <f t="shared" si="7"/>
        <v>0</v>
      </c>
      <c r="J168" s="117">
        <f t="shared" si="8"/>
        <v>0</v>
      </c>
      <c r="K168" s="106"/>
      <c r="L168" s="106"/>
      <c r="M168" s="106"/>
      <c r="N168" s="106"/>
    </row>
    <row r="169" spans="1:14" ht="16.2" thickBot="1" x14ac:dyDescent="0.35">
      <c r="A169" s="36" t="s">
        <v>806</v>
      </c>
      <c r="B169" s="107" t="s">
        <v>791</v>
      </c>
      <c r="C169" s="36" t="s">
        <v>18</v>
      </c>
      <c r="D169" s="36">
        <v>8</v>
      </c>
      <c r="E169" s="36">
        <v>8</v>
      </c>
      <c r="F169" s="100"/>
      <c r="G169" s="36"/>
      <c r="H169" s="104">
        <f t="shared" si="6"/>
        <v>0</v>
      </c>
      <c r="I169" s="115">
        <f t="shared" si="7"/>
        <v>0</v>
      </c>
      <c r="J169" s="117">
        <f t="shared" si="8"/>
        <v>0</v>
      </c>
      <c r="K169" s="106"/>
      <c r="L169" s="106"/>
      <c r="M169" s="106"/>
      <c r="N169" s="106"/>
    </row>
    <row r="170" spans="1:14" ht="30" customHeight="1" thickBot="1" x14ac:dyDescent="0.35">
      <c r="A170" s="119" t="s">
        <v>120</v>
      </c>
      <c r="B170" s="120"/>
      <c r="C170" s="120"/>
      <c r="D170" s="120"/>
      <c r="E170" s="120"/>
      <c r="F170" s="120"/>
      <c r="G170" s="120"/>
      <c r="H170" s="120"/>
      <c r="I170" s="116">
        <f>SUM(I3:I169)</f>
        <v>0</v>
      </c>
      <c r="J170" s="117">
        <f>SUM(J3:J169)</f>
        <v>0</v>
      </c>
      <c r="K170" s="106"/>
      <c r="L170" s="106"/>
      <c r="M170" s="106"/>
      <c r="N170" s="106"/>
    </row>
    <row r="171" spans="1:14" x14ac:dyDescent="0.3">
      <c r="A171" s="110"/>
      <c r="B171" s="111"/>
      <c r="C171" s="112"/>
      <c r="D171" s="113"/>
      <c r="E171" s="113"/>
      <c r="F171" s="113"/>
      <c r="G171" s="113"/>
      <c r="H171" s="112"/>
      <c r="I171" s="112"/>
      <c r="J171" s="118"/>
      <c r="K171" s="106"/>
      <c r="L171" s="106"/>
      <c r="M171" s="106"/>
      <c r="N171" s="106"/>
    </row>
    <row r="172" spans="1:14" x14ac:dyDescent="0.3">
      <c r="A172" s="110"/>
      <c r="B172" s="111"/>
      <c r="C172" s="112"/>
      <c r="D172" s="113"/>
      <c r="E172" s="113"/>
      <c r="F172" s="113"/>
      <c r="G172" s="113"/>
      <c r="H172" s="112"/>
      <c r="I172" s="112"/>
      <c r="J172" s="114"/>
      <c r="K172" s="106"/>
      <c r="L172" s="106"/>
      <c r="M172" s="106"/>
      <c r="N172" s="106"/>
    </row>
    <row r="173" spans="1:14" x14ac:dyDescent="0.3">
      <c r="A173" s="44"/>
      <c r="B173" s="4"/>
      <c r="C173" s="2"/>
      <c r="D173" s="40"/>
      <c r="E173" s="40"/>
      <c r="F173" s="40"/>
      <c r="G173" s="40"/>
      <c r="H173" s="2"/>
      <c r="I173" s="2"/>
      <c r="J173" s="3"/>
    </row>
  </sheetData>
  <mergeCells count="1">
    <mergeCell ref="A170:H17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I15" sqref="I15"/>
    </sheetView>
  </sheetViews>
  <sheetFormatPr defaultRowHeight="14.4" x14ac:dyDescent="0.3"/>
  <cols>
    <col min="1" max="1" width="6.5546875" customWidth="1"/>
    <col min="2" max="2" width="73.44140625" customWidth="1"/>
    <col min="3" max="3" width="12" customWidth="1"/>
    <col min="4" max="4" width="16.44140625" style="82" customWidth="1"/>
    <col min="5" max="5" width="17.33203125" style="82" customWidth="1"/>
    <col min="6" max="7" width="11.33203125" style="82" customWidth="1"/>
    <col min="8" max="8" width="15.44140625" customWidth="1"/>
    <col min="9" max="9" width="21.88671875" customWidth="1"/>
    <col min="10" max="10" width="19" customWidth="1"/>
  </cols>
  <sheetData>
    <row r="1" spans="1:12" ht="78" x14ac:dyDescent="0.3">
      <c r="A1" s="29" t="s">
        <v>0</v>
      </c>
      <c r="B1" s="76" t="s">
        <v>715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2" ht="16.2" thickBot="1" x14ac:dyDescent="0.35">
      <c r="A2" s="29" t="s">
        <v>2</v>
      </c>
      <c r="B2" s="29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2" ht="30" customHeight="1" thickBot="1" x14ac:dyDescent="0.35">
      <c r="A3" s="35" t="s">
        <v>575</v>
      </c>
      <c r="B3" s="73" t="s">
        <v>524</v>
      </c>
      <c r="C3" s="35" t="s">
        <v>9</v>
      </c>
      <c r="D3" s="35">
        <v>17000</v>
      </c>
      <c r="E3" s="80">
        <v>17000</v>
      </c>
      <c r="F3" s="80"/>
      <c r="G3" s="80"/>
      <c r="H3" s="79">
        <f>F3*(1+G3)</f>
        <v>0</v>
      </c>
      <c r="I3" s="41">
        <f>D3*F3</f>
        <v>0</v>
      </c>
      <c r="J3" s="83">
        <f>D3*H3</f>
        <v>0</v>
      </c>
    </row>
    <row r="4" spans="1:12" x14ac:dyDescent="0.3">
      <c r="B4" s="2"/>
      <c r="C4" s="1"/>
      <c r="D4" s="2"/>
      <c r="E4" s="2"/>
      <c r="F4" s="2"/>
      <c r="G4" s="2"/>
      <c r="H4" s="3"/>
      <c r="I4" s="3"/>
      <c r="J4" s="3"/>
    </row>
    <row r="5" spans="1:12" x14ac:dyDescent="0.3">
      <c r="B5" s="2"/>
      <c r="C5" s="1"/>
      <c r="D5" s="2"/>
      <c r="E5" s="2"/>
      <c r="F5" s="2"/>
      <c r="G5" s="2"/>
      <c r="H5" s="3"/>
      <c r="I5" s="3"/>
      <c r="J5" s="3"/>
    </row>
    <row r="6" spans="1:12" x14ac:dyDescent="0.3">
      <c r="B6" s="23"/>
      <c r="C6" s="1"/>
      <c r="D6" s="2"/>
      <c r="E6" s="2"/>
      <c r="F6" s="2"/>
      <c r="G6" s="2"/>
      <c r="H6" s="3"/>
      <c r="I6" s="3"/>
      <c r="J6" s="3"/>
    </row>
    <row r="7" spans="1:12" x14ac:dyDescent="0.3">
      <c r="B7" s="2"/>
      <c r="C7" s="1"/>
      <c r="D7" s="2"/>
      <c r="E7" s="2"/>
      <c r="F7" s="2"/>
      <c r="G7" s="2"/>
      <c r="H7" s="3"/>
      <c r="I7" s="3"/>
      <c r="J7" s="3"/>
    </row>
    <row r="15" spans="1:12" x14ac:dyDescent="0.3">
      <c r="L15" s="3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11" sqref="B11"/>
    </sheetView>
  </sheetViews>
  <sheetFormatPr defaultRowHeight="14.4" x14ac:dyDescent="0.3"/>
  <cols>
    <col min="1" max="1" width="3.6640625" customWidth="1"/>
    <col min="2" max="2" width="67.109375" customWidth="1"/>
    <col min="3" max="3" width="12.33203125" customWidth="1"/>
    <col min="4" max="4" width="19.5546875" customWidth="1"/>
    <col min="5" max="5" width="15.88671875" customWidth="1"/>
    <col min="6" max="6" width="11.109375" customWidth="1"/>
    <col min="7" max="7" width="11" customWidth="1"/>
    <col min="8" max="8" width="15.6640625" customWidth="1"/>
    <col min="9" max="9" width="19.6640625" customWidth="1"/>
    <col min="10" max="10" width="26.33203125" customWidth="1"/>
  </cols>
  <sheetData>
    <row r="1" spans="1:10" ht="111" customHeight="1" x14ac:dyDescent="0.3">
      <c r="A1" s="29" t="s">
        <v>0</v>
      </c>
      <c r="B1" s="76" t="s">
        <v>525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72" t="s">
        <v>2</v>
      </c>
      <c r="B2" s="7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46.8" x14ac:dyDescent="0.3">
      <c r="A3" s="35" t="s">
        <v>575</v>
      </c>
      <c r="B3" s="78" t="s">
        <v>526</v>
      </c>
      <c r="C3" s="35" t="s">
        <v>9</v>
      </c>
      <c r="D3" s="35">
        <v>2500</v>
      </c>
      <c r="E3" s="35">
        <v>2500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576</v>
      </c>
      <c r="B4" s="78" t="s">
        <v>527</v>
      </c>
      <c r="C4" s="35" t="s">
        <v>9</v>
      </c>
      <c r="D4" s="35">
        <v>4500</v>
      </c>
      <c r="E4" s="35">
        <v>4500</v>
      </c>
      <c r="F4" s="35"/>
      <c r="G4" s="35"/>
      <c r="H4" s="41">
        <f t="shared" ref="H4:H7" si="0">F4*(1+G4)</f>
        <v>0</v>
      </c>
      <c r="I4" s="41">
        <f t="shared" ref="I4:I7" si="1">D4*F4</f>
        <v>0</v>
      </c>
      <c r="J4" s="42">
        <f t="shared" ref="J4:J7" si="2">D4*H4</f>
        <v>0</v>
      </c>
    </row>
    <row r="5" spans="1:10" ht="46.8" x14ac:dyDescent="0.3">
      <c r="A5" s="35" t="s">
        <v>577</v>
      </c>
      <c r="B5" s="78" t="s">
        <v>528</v>
      </c>
      <c r="C5" s="35" t="s">
        <v>9</v>
      </c>
      <c r="D5" s="35">
        <v>500</v>
      </c>
      <c r="E5" s="35">
        <v>500</v>
      </c>
      <c r="F5" s="35"/>
      <c r="G5" s="35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578</v>
      </c>
      <c r="B6" s="78" t="s">
        <v>529</v>
      </c>
      <c r="C6" s="35" t="s">
        <v>9</v>
      </c>
      <c r="D6" s="35">
        <v>500</v>
      </c>
      <c r="E6" s="35">
        <v>500</v>
      </c>
      <c r="F6" s="35"/>
      <c r="G6" s="35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39" customHeight="1" x14ac:dyDescent="0.3">
      <c r="A7" s="35" t="s">
        <v>579</v>
      </c>
      <c r="B7" s="78" t="s">
        <v>723</v>
      </c>
      <c r="C7" s="35" t="s">
        <v>9</v>
      </c>
      <c r="D7" s="35">
        <v>500</v>
      </c>
      <c r="E7" s="35">
        <v>500</v>
      </c>
      <c r="F7" s="35"/>
      <c r="G7" s="35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3.75" customHeight="1" thickBot="1" x14ac:dyDescent="0.35">
      <c r="A8" s="134" t="s">
        <v>120</v>
      </c>
      <c r="B8" s="135"/>
      <c r="C8" s="135"/>
      <c r="D8" s="135"/>
      <c r="E8" s="135"/>
      <c r="F8" s="135"/>
      <c r="G8" s="135"/>
      <c r="H8" s="136"/>
      <c r="I8" s="81">
        <f>SUM(I3:I7)</f>
        <v>0</v>
      </c>
      <c r="J8" s="81">
        <f>SUM(J3:J7)</f>
        <v>0</v>
      </c>
    </row>
    <row r="9" spans="1:10" x14ac:dyDescent="0.3">
      <c r="A9" s="1"/>
      <c r="B9" s="24"/>
      <c r="C9" s="1"/>
      <c r="D9" s="1"/>
      <c r="E9" s="1"/>
      <c r="F9" s="1"/>
      <c r="G9" s="1"/>
      <c r="H9" s="3"/>
      <c r="I9" s="3"/>
      <c r="J9" s="3"/>
    </row>
    <row r="10" spans="1:10" x14ac:dyDescent="0.3">
      <c r="A10" s="1"/>
      <c r="B10" s="24"/>
      <c r="C10" s="1"/>
      <c r="D10" s="1"/>
      <c r="E10" s="1"/>
      <c r="F10" s="1"/>
      <c r="G10" s="1"/>
      <c r="H10" s="3"/>
      <c r="I10" s="3"/>
      <c r="J10" s="3"/>
    </row>
    <row r="11" spans="1:10" x14ac:dyDescent="0.3">
      <c r="A11" s="1"/>
      <c r="B11" s="25"/>
      <c r="C11" s="1"/>
      <c r="D11" s="1"/>
      <c r="E11" s="1"/>
      <c r="F11" s="1"/>
      <c r="G11" s="1"/>
      <c r="H11" s="3"/>
      <c r="I11" s="3"/>
      <c r="J11" s="3"/>
    </row>
    <row r="12" spans="1:10" x14ac:dyDescent="0.3">
      <c r="A12" s="1"/>
      <c r="B12" s="24"/>
      <c r="C12" s="1"/>
      <c r="D12" s="1"/>
      <c r="E12" s="1"/>
      <c r="F12" s="1"/>
      <c r="G12" s="1"/>
      <c r="H12" s="3"/>
      <c r="I12" s="3"/>
      <c r="J12" s="3"/>
    </row>
  </sheetData>
  <mergeCells count="1">
    <mergeCell ref="A8:H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30" sqref="B30"/>
    </sheetView>
  </sheetViews>
  <sheetFormatPr defaultRowHeight="14.4" x14ac:dyDescent="0.3"/>
  <cols>
    <col min="1" max="1" width="6" customWidth="1"/>
    <col min="2" max="2" width="65.5546875" customWidth="1"/>
    <col min="3" max="3" width="12" style="38" customWidth="1"/>
    <col min="4" max="4" width="16.44140625" style="45" customWidth="1"/>
    <col min="5" max="5" width="16.6640625" style="45" customWidth="1"/>
    <col min="6" max="6" width="19.109375" style="45" customWidth="1"/>
    <col min="7" max="7" width="11.33203125" style="45" customWidth="1"/>
    <col min="8" max="8" width="15.44140625" customWidth="1"/>
    <col min="9" max="9" width="21.44140625" customWidth="1"/>
    <col min="10" max="10" width="22" customWidth="1"/>
  </cols>
  <sheetData>
    <row r="1" spans="1:10" ht="78" x14ac:dyDescent="0.3">
      <c r="A1" s="29" t="s">
        <v>0</v>
      </c>
      <c r="B1" s="76" t="s">
        <v>530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30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31.2" x14ac:dyDescent="0.3">
      <c r="A3" s="35" t="s">
        <v>575</v>
      </c>
      <c r="B3" s="46" t="s">
        <v>531</v>
      </c>
      <c r="C3" s="35" t="s">
        <v>9</v>
      </c>
      <c r="D3" s="35">
        <v>75</v>
      </c>
      <c r="E3" s="35">
        <v>75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576</v>
      </c>
      <c r="B4" s="46" t="s">
        <v>532</v>
      </c>
      <c r="C4" s="35" t="s">
        <v>9</v>
      </c>
      <c r="D4" s="35">
        <v>50</v>
      </c>
      <c r="E4" s="35">
        <v>50</v>
      </c>
      <c r="F4" s="35"/>
      <c r="G4" s="35"/>
      <c r="H4" s="41">
        <f t="shared" ref="H4:H16" si="0">F4*(1+G4)</f>
        <v>0</v>
      </c>
      <c r="I4" s="41">
        <f t="shared" ref="I4:I16" si="1">D4*F4</f>
        <v>0</v>
      </c>
      <c r="J4" s="42">
        <f t="shared" ref="J4:J16" si="2">D4*H4</f>
        <v>0</v>
      </c>
    </row>
    <row r="5" spans="1:10" ht="31.2" x14ac:dyDescent="0.3">
      <c r="A5" s="35" t="s">
        <v>577</v>
      </c>
      <c r="B5" s="46" t="s">
        <v>533</v>
      </c>
      <c r="C5" s="35" t="s">
        <v>9</v>
      </c>
      <c r="D5" s="35">
        <v>50</v>
      </c>
      <c r="E5" s="35">
        <v>50</v>
      </c>
      <c r="F5" s="35"/>
      <c r="G5" s="35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578</v>
      </c>
      <c r="B6" s="46" t="s">
        <v>534</v>
      </c>
      <c r="C6" s="35" t="s">
        <v>9</v>
      </c>
      <c r="D6" s="35">
        <v>50</v>
      </c>
      <c r="E6" s="35">
        <v>50</v>
      </c>
      <c r="F6" s="35"/>
      <c r="G6" s="35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31.2" x14ac:dyDescent="0.3">
      <c r="A7" s="35" t="s">
        <v>579</v>
      </c>
      <c r="B7" s="46" t="s">
        <v>535</v>
      </c>
      <c r="C7" s="35" t="s">
        <v>9</v>
      </c>
      <c r="D7" s="35">
        <v>30</v>
      </c>
      <c r="E7" s="35">
        <v>30</v>
      </c>
      <c r="F7" s="35"/>
      <c r="G7" s="35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1.2" x14ac:dyDescent="0.3">
      <c r="A8" s="35" t="s">
        <v>580</v>
      </c>
      <c r="B8" s="46" t="s">
        <v>536</v>
      </c>
      <c r="C8" s="35" t="s">
        <v>9</v>
      </c>
      <c r="D8" s="35">
        <v>30</v>
      </c>
      <c r="E8" s="35">
        <v>30</v>
      </c>
      <c r="F8" s="35"/>
      <c r="G8" s="35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31.2" x14ac:dyDescent="0.3">
      <c r="A9" s="35" t="s">
        <v>581</v>
      </c>
      <c r="B9" s="46" t="s">
        <v>537</v>
      </c>
      <c r="C9" s="35" t="s">
        <v>9</v>
      </c>
      <c r="D9" s="35">
        <v>30</v>
      </c>
      <c r="E9" s="35">
        <v>30</v>
      </c>
      <c r="F9" s="35"/>
      <c r="G9" s="35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31.2" x14ac:dyDescent="0.3">
      <c r="A10" s="35" t="s">
        <v>582</v>
      </c>
      <c r="B10" s="46" t="s">
        <v>538</v>
      </c>
      <c r="C10" s="35" t="s">
        <v>9</v>
      </c>
      <c r="D10" s="35">
        <v>30</v>
      </c>
      <c r="E10" s="35">
        <v>30</v>
      </c>
      <c r="F10" s="35"/>
      <c r="G10" s="35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583</v>
      </c>
      <c r="B11" s="46" t="s">
        <v>539</v>
      </c>
      <c r="C11" s="35" t="s">
        <v>9</v>
      </c>
      <c r="D11" s="35">
        <v>10</v>
      </c>
      <c r="E11" s="35">
        <v>10</v>
      </c>
      <c r="F11" s="35"/>
      <c r="G11" s="35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46" t="s">
        <v>540</v>
      </c>
      <c r="C12" s="35" t="s">
        <v>9</v>
      </c>
      <c r="D12" s="35">
        <v>3</v>
      </c>
      <c r="E12" s="35">
        <v>3</v>
      </c>
      <c r="F12" s="35"/>
      <c r="G12" s="35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62.4" x14ac:dyDescent="0.3">
      <c r="A13" s="35" t="s">
        <v>585</v>
      </c>
      <c r="B13" s="26" t="s">
        <v>716</v>
      </c>
      <c r="C13" s="36" t="s">
        <v>9</v>
      </c>
      <c r="D13" s="36">
        <v>40</v>
      </c>
      <c r="E13" s="36">
        <v>40</v>
      </c>
      <c r="F13" s="36"/>
      <c r="G13" s="36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46.8" x14ac:dyDescent="0.3">
      <c r="A14" s="35" t="s">
        <v>586</v>
      </c>
      <c r="B14" s="78" t="s">
        <v>541</v>
      </c>
      <c r="C14" s="35" t="s">
        <v>9</v>
      </c>
      <c r="D14" s="35">
        <v>40</v>
      </c>
      <c r="E14" s="35">
        <v>40</v>
      </c>
      <c r="F14" s="35"/>
      <c r="G14" s="35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62.4" x14ac:dyDescent="0.3">
      <c r="A15" s="35" t="s">
        <v>587</v>
      </c>
      <c r="B15" s="46" t="s">
        <v>542</v>
      </c>
      <c r="C15" s="35" t="s">
        <v>9</v>
      </c>
      <c r="D15" s="35">
        <v>100</v>
      </c>
      <c r="E15" s="35">
        <v>100</v>
      </c>
      <c r="F15" s="35"/>
      <c r="G15" s="35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47.4" thickBot="1" x14ac:dyDescent="0.35">
      <c r="A16" s="35" t="s">
        <v>588</v>
      </c>
      <c r="B16" s="26" t="s">
        <v>543</v>
      </c>
      <c r="C16" s="36" t="s">
        <v>9</v>
      </c>
      <c r="D16" s="36">
        <v>100</v>
      </c>
      <c r="E16" s="36">
        <v>100</v>
      </c>
      <c r="F16" s="36"/>
      <c r="G16" s="36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33" customHeight="1" thickBot="1" x14ac:dyDescent="0.35">
      <c r="A17" s="132" t="s">
        <v>120</v>
      </c>
      <c r="B17" s="133"/>
      <c r="C17" s="133"/>
      <c r="D17" s="133"/>
      <c r="E17" s="133"/>
      <c r="F17" s="133"/>
      <c r="G17" s="133"/>
      <c r="H17" s="137"/>
      <c r="I17" s="84">
        <f>SUM(I3:I16)</f>
        <v>0</v>
      </c>
      <c r="J17" s="83">
        <f>SUM(J3:J16)</f>
        <v>0</v>
      </c>
    </row>
    <row r="18" spans="1:10" x14ac:dyDescent="0.3">
      <c r="A18" s="1"/>
      <c r="B18" s="21"/>
      <c r="C18" s="2"/>
      <c r="D18" s="2"/>
      <c r="E18" s="2"/>
      <c r="F18" s="2"/>
      <c r="G18" s="2"/>
      <c r="H18" s="3"/>
      <c r="I18" s="3"/>
      <c r="J18" s="3"/>
    </row>
    <row r="19" spans="1:10" x14ac:dyDescent="0.3">
      <c r="A19" s="1"/>
      <c r="B19" s="21"/>
      <c r="C19" s="2"/>
      <c r="D19" s="2"/>
      <c r="E19" s="2"/>
      <c r="F19" s="2"/>
      <c r="G19" s="2"/>
      <c r="H19" s="3"/>
      <c r="I19" s="3"/>
      <c r="J19" s="3"/>
    </row>
    <row r="20" spans="1:10" x14ac:dyDescent="0.3">
      <c r="A20" s="1"/>
      <c r="B20" s="22"/>
      <c r="C20" s="2"/>
      <c r="D20" s="2"/>
      <c r="E20" s="2"/>
      <c r="F20" s="2"/>
      <c r="G20" s="2"/>
      <c r="H20" s="3"/>
      <c r="I20" s="3"/>
      <c r="J20" s="3"/>
    </row>
    <row r="21" spans="1:10" x14ac:dyDescent="0.3">
      <c r="A21" s="1"/>
      <c r="B21" s="21"/>
      <c r="C21" s="2"/>
      <c r="D21" s="2"/>
      <c r="E21" s="2"/>
      <c r="F21" s="2"/>
      <c r="G21" s="2"/>
      <c r="H21" s="3"/>
      <c r="I21" s="3"/>
      <c r="J21" s="3"/>
    </row>
  </sheetData>
  <mergeCells count="1">
    <mergeCell ref="A17:H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B41" sqref="B41"/>
    </sheetView>
  </sheetViews>
  <sheetFormatPr defaultRowHeight="14.4" x14ac:dyDescent="0.3"/>
  <cols>
    <col min="1" max="1" width="6" customWidth="1"/>
    <col min="2" max="2" width="58.44140625" bestFit="1" customWidth="1"/>
    <col min="3" max="3" width="12" style="38" customWidth="1"/>
    <col min="4" max="4" width="19.5546875" style="38" customWidth="1"/>
    <col min="5" max="5" width="18.33203125" style="38" customWidth="1"/>
    <col min="6" max="6" width="13.88671875" style="38" customWidth="1"/>
    <col min="7" max="7" width="10.109375" style="38" customWidth="1"/>
    <col min="8" max="9" width="22" customWidth="1"/>
    <col min="10" max="10" width="18.44140625" customWidth="1"/>
  </cols>
  <sheetData>
    <row r="1" spans="1:10" ht="93.6" x14ac:dyDescent="0.3">
      <c r="A1" s="29" t="s">
        <v>0</v>
      </c>
      <c r="B1" s="30" t="s">
        <v>121</v>
      </c>
      <c r="C1" s="30" t="s">
        <v>1</v>
      </c>
      <c r="D1" s="30" t="s">
        <v>835</v>
      </c>
      <c r="E1" s="30" t="s">
        <v>842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29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29"/>
      <c r="B3" s="73" t="s">
        <v>762</v>
      </c>
      <c r="C3" s="85" t="s">
        <v>18</v>
      </c>
      <c r="D3" s="86">
        <v>15</v>
      </c>
      <c r="E3" s="86">
        <v>15</v>
      </c>
      <c r="F3" s="86"/>
      <c r="G3" s="86"/>
      <c r="H3" s="87">
        <f>F3*(1+G3)</f>
        <v>0</v>
      </c>
      <c r="I3" s="87">
        <f>D3*F3</f>
        <v>0</v>
      </c>
      <c r="J3" s="88">
        <f>D3*H3</f>
        <v>0</v>
      </c>
    </row>
    <row r="4" spans="1:10" ht="15.6" x14ac:dyDescent="0.3">
      <c r="A4" s="29"/>
      <c r="B4" s="73" t="s">
        <v>763</v>
      </c>
      <c r="C4" s="85" t="s">
        <v>18</v>
      </c>
      <c r="D4" s="86">
        <v>20</v>
      </c>
      <c r="E4" s="86">
        <v>20</v>
      </c>
      <c r="F4" s="86"/>
      <c r="G4" s="86"/>
      <c r="H4" s="87">
        <f t="shared" ref="H4:H37" si="0">F4*(1+G4)</f>
        <v>0</v>
      </c>
      <c r="I4" s="87">
        <f t="shared" ref="I4:I37" si="1">D4*F4</f>
        <v>0</v>
      </c>
      <c r="J4" s="88">
        <f t="shared" ref="J4:J37" si="2">D4*H4</f>
        <v>0</v>
      </c>
    </row>
    <row r="5" spans="1:10" ht="15.6" x14ac:dyDescent="0.3">
      <c r="A5" s="35" t="s">
        <v>575</v>
      </c>
      <c r="B5" s="34" t="s">
        <v>122</v>
      </c>
      <c r="C5" s="35" t="s">
        <v>9</v>
      </c>
      <c r="D5" s="35">
        <v>100</v>
      </c>
      <c r="E5" s="35">
        <v>100</v>
      </c>
      <c r="F5" s="35"/>
      <c r="G5" s="35"/>
      <c r="H5" s="87">
        <f t="shared" si="0"/>
        <v>0</v>
      </c>
      <c r="I5" s="87">
        <f t="shared" si="1"/>
        <v>0</v>
      </c>
      <c r="J5" s="88">
        <f t="shared" si="2"/>
        <v>0</v>
      </c>
    </row>
    <row r="6" spans="1:10" ht="15.6" x14ac:dyDescent="0.3">
      <c r="A6" s="35" t="s">
        <v>576</v>
      </c>
      <c r="B6" s="34" t="s">
        <v>123</v>
      </c>
      <c r="C6" s="35" t="s">
        <v>9</v>
      </c>
      <c r="D6" s="35">
        <v>100</v>
      </c>
      <c r="E6" s="35">
        <v>100</v>
      </c>
      <c r="F6" s="35"/>
      <c r="G6" s="35"/>
      <c r="H6" s="87">
        <f t="shared" si="0"/>
        <v>0</v>
      </c>
      <c r="I6" s="87">
        <f t="shared" si="1"/>
        <v>0</v>
      </c>
      <c r="J6" s="88">
        <f t="shared" si="2"/>
        <v>0</v>
      </c>
    </row>
    <row r="7" spans="1:10" ht="15.6" x14ac:dyDescent="0.3">
      <c r="A7" s="35" t="s">
        <v>577</v>
      </c>
      <c r="B7" s="34" t="s">
        <v>124</v>
      </c>
      <c r="C7" s="35" t="s">
        <v>9</v>
      </c>
      <c r="D7" s="35">
        <v>100</v>
      </c>
      <c r="E7" s="35">
        <v>100</v>
      </c>
      <c r="F7" s="35"/>
      <c r="G7" s="35"/>
      <c r="H7" s="87">
        <f t="shared" si="0"/>
        <v>0</v>
      </c>
      <c r="I7" s="87">
        <f t="shared" si="1"/>
        <v>0</v>
      </c>
      <c r="J7" s="88">
        <f t="shared" si="2"/>
        <v>0</v>
      </c>
    </row>
    <row r="8" spans="1:10" ht="15.6" x14ac:dyDescent="0.3">
      <c r="A8" s="35" t="s">
        <v>578</v>
      </c>
      <c r="B8" s="34" t="s">
        <v>125</v>
      </c>
      <c r="C8" s="35" t="s">
        <v>9</v>
      </c>
      <c r="D8" s="35">
        <v>100</v>
      </c>
      <c r="E8" s="35">
        <v>100</v>
      </c>
      <c r="F8" s="35"/>
      <c r="G8" s="35"/>
      <c r="H8" s="87">
        <f t="shared" si="0"/>
        <v>0</v>
      </c>
      <c r="I8" s="87">
        <f t="shared" si="1"/>
        <v>0</v>
      </c>
      <c r="J8" s="88">
        <f t="shared" si="2"/>
        <v>0</v>
      </c>
    </row>
    <row r="9" spans="1:10" ht="15.6" x14ac:dyDescent="0.3">
      <c r="A9" s="35" t="s">
        <v>579</v>
      </c>
      <c r="B9" s="34" t="s">
        <v>126</v>
      </c>
      <c r="C9" s="35" t="s">
        <v>9</v>
      </c>
      <c r="D9" s="35">
        <v>50</v>
      </c>
      <c r="E9" s="35">
        <v>50</v>
      </c>
      <c r="F9" s="35"/>
      <c r="G9" s="35"/>
      <c r="H9" s="87">
        <f t="shared" si="0"/>
        <v>0</v>
      </c>
      <c r="I9" s="87">
        <f t="shared" si="1"/>
        <v>0</v>
      </c>
      <c r="J9" s="88">
        <f t="shared" si="2"/>
        <v>0</v>
      </c>
    </row>
    <row r="10" spans="1:10" ht="15.6" x14ac:dyDescent="0.3">
      <c r="A10" s="35" t="s">
        <v>580</v>
      </c>
      <c r="B10" s="34" t="s">
        <v>127</v>
      </c>
      <c r="C10" s="35" t="s">
        <v>9</v>
      </c>
      <c r="D10" s="35">
        <v>50</v>
      </c>
      <c r="E10" s="35">
        <v>50</v>
      </c>
      <c r="F10" s="35"/>
      <c r="G10" s="35"/>
      <c r="H10" s="87">
        <f t="shared" si="0"/>
        <v>0</v>
      </c>
      <c r="I10" s="87">
        <f t="shared" si="1"/>
        <v>0</v>
      </c>
      <c r="J10" s="88">
        <f t="shared" si="2"/>
        <v>0</v>
      </c>
    </row>
    <row r="11" spans="1:10" ht="15.6" x14ac:dyDescent="0.3">
      <c r="A11" s="35" t="s">
        <v>581</v>
      </c>
      <c r="B11" s="46" t="s">
        <v>128</v>
      </c>
      <c r="C11" s="35" t="s">
        <v>9</v>
      </c>
      <c r="D11" s="35">
        <v>100</v>
      </c>
      <c r="E11" s="35">
        <v>100</v>
      </c>
      <c r="F11" s="35"/>
      <c r="G11" s="35"/>
      <c r="H11" s="87">
        <f t="shared" si="0"/>
        <v>0</v>
      </c>
      <c r="I11" s="87">
        <f t="shared" si="1"/>
        <v>0</v>
      </c>
      <c r="J11" s="88">
        <f t="shared" si="2"/>
        <v>0</v>
      </c>
    </row>
    <row r="12" spans="1:10" ht="15.6" x14ac:dyDescent="0.3">
      <c r="A12" s="35" t="s">
        <v>582</v>
      </c>
      <c r="B12" s="46" t="s">
        <v>129</v>
      </c>
      <c r="C12" s="35" t="s">
        <v>9</v>
      </c>
      <c r="D12" s="35">
        <v>100</v>
      </c>
      <c r="E12" s="35">
        <v>100</v>
      </c>
      <c r="F12" s="35"/>
      <c r="G12" s="35"/>
      <c r="H12" s="87">
        <f t="shared" si="0"/>
        <v>0</v>
      </c>
      <c r="I12" s="87">
        <f t="shared" si="1"/>
        <v>0</v>
      </c>
      <c r="J12" s="88">
        <f t="shared" si="2"/>
        <v>0</v>
      </c>
    </row>
    <row r="13" spans="1:10" ht="15.6" x14ac:dyDescent="0.3">
      <c r="A13" s="35" t="s">
        <v>583</v>
      </c>
      <c r="B13" s="34" t="s">
        <v>130</v>
      </c>
      <c r="C13" s="35" t="s">
        <v>9</v>
      </c>
      <c r="D13" s="35">
        <v>50</v>
      </c>
      <c r="E13" s="35">
        <v>50</v>
      </c>
      <c r="F13" s="35"/>
      <c r="G13" s="35"/>
      <c r="H13" s="87">
        <f t="shared" si="0"/>
        <v>0</v>
      </c>
      <c r="I13" s="87">
        <f t="shared" si="1"/>
        <v>0</v>
      </c>
      <c r="J13" s="88">
        <f t="shared" si="2"/>
        <v>0</v>
      </c>
    </row>
    <row r="14" spans="1:10" ht="15.6" x14ac:dyDescent="0.3">
      <c r="A14" s="35" t="s">
        <v>584</v>
      </c>
      <c r="B14" s="34" t="s">
        <v>131</v>
      </c>
      <c r="C14" s="35" t="s">
        <v>9</v>
      </c>
      <c r="D14" s="35">
        <v>50</v>
      </c>
      <c r="E14" s="35">
        <v>50</v>
      </c>
      <c r="F14" s="35"/>
      <c r="G14" s="35"/>
      <c r="H14" s="87">
        <f t="shared" si="0"/>
        <v>0</v>
      </c>
      <c r="I14" s="87">
        <f t="shared" si="1"/>
        <v>0</v>
      </c>
      <c r="J14" s="88">
        <f t="shared" si="2"/>
        <v>0</v>
      </c>
    </row>
    <row r="15" spans="1:10" ht="15.6" x14ac:dyDescent="0.3">
      <c r="A15" s="35" t="s">
        <v>585</v>
      </c>
      <c r="B15" s="34" t="s">
        <v>132</v>
      </c>
      <c r="C15" s="35" t="s">
        <v>9</v>
      </c>
      <c r="D15" s="35">
        <v>50</v>
      </c>
      <c r="E15" s="35">
        <v>50</v>
      </c>
      <c r="F15" s="35"/>
      <c r="G15" s="35"/>
      <c r="H15" s="87">
        <f t="shared" si="0"/>
        <v>0</v>
      </c>
      <c r="I15" s="87">
        <f t="shared" si="1"/>
        <v>0</v>
      </c>
      <c r="J15" s="88">
        <f t="shared" si="2"/>
        <v>0</v>
      </c>
    </row>
    <row r="16" spans="1:10" ht="15.6" x14ac:dyDescent="0.3">
      <c r="A16" s="35" t="s">
        <v>586</v>
      </c>
      <c r="B16" s="34" t="s">
        <v>133</v>
      </c>
      <c r="C16" s="35" t="s">
        <v>9</v>
      </c>
      <c r="D16" s="35">
        <v>150</v>
      </c>
      <c r="E16" s="35">
        <v>150</v>
      </c>
      <c r="F16" s="35"/>
      <c r="G16" s="35"/>
      <c r="H16" s="87">
        <f t="shared" si="0"/>
        <v>0</v>
      </c>
      <c r="I16" s="87">
        <f t="shared" si="1"/>
        <v>0</v>
      </c>
      <c r="J16" s="88">
        <f t="shared" si="2"/>
        <v>0</v>
      </c>
    </row>
    <row r="17" spans="1:10" ht="15.6" x14ac:dyDescent="0.3">
      <c r="A17" s="35" t="s">
        <v>587</v>
      </c>
      <c r="B17" s="34" t="s">
        <v>134</v>
      </c>
      <c r="C17" s="35" t="s">
        <v>9</v>
      </c>
      <c r="D17" s="35">
        <v>50</v>
      </c>
      <c r="E17" s="35">
        <v>50</v>
      </c>
      <c r="F17" s="35"/>
      <c r="G17" s="35"/>
      <c r="H17" s="87">
        <f t="shared" si="0"/>
        <v>0</v>
      </c>
      <c r="I17" s="87">
        <f t="shared" si="1"/>
        <v>0</v>
      </c>
      <c r="J17" s="88">
        <f t="shared" si="2"/>
        <v>0</v>
      </c>
    </row>
    <row r="18" spans="1:10" ht="15.6" x14ac:dyDescent="0.3">
      <c r="A18" s="35" t="s">
        <v>588</v>
      </c>
      <c r="B18" s="34" t="s">
        <v>135</v>
      </c>
      <c r="C18" s="35" t="s">
        <v>9</v>
      </c>
      <c r="D18" s="35">
        <v>50</v>
      </c>
      <c r="E18" s="35">
        <v>50</v>
      </c>
      <c r="F18" s="35"/>
      <c r="G18" s="35"/>
      <c r="H18" s="87">
        <f t="shared" si="0"/>
        <v>0</v>
      </c>
      <c r="I18" s="87">
        <f t="shared" si="1"/>
        <v>0</v>
      </c>
      <c r="J18" s="88">
        <f t="shared" si="2"/>
        <v>0</v>
      </c>
    </row>
    <row r="19" spans="1:10" ht="15.6" x14ac:dyDescent="0.3">
      <c r="A19" s="35" t="s">
        <v>589</v>
      </c>
      <c r="B19" s="34" t="s">
        <v>136</v>
      </c>
      <c r="C19" s="35" t="s">
        <v>9</v>
      </c>
      <c r="D19" s="35">
        <v>50</v>
      </c>
      <c r="E19" s="35">
        <v>50</v>
      </c>
      <c r="F19" s="35"/>
      <c r="G19" s="35"/>
      <c r="H19" s="87">
        <f t="shared" si="0"/>
        <v>0</v>
      </c>
      <c r="I19" s="87">
        <f t="shared" si="1"/>
        <v>0</v>
      </c>
      <c r="J19" s="88">
        <f t="shared" si="2"/>
        <v>0</v>
      </c>
    </row>
    <row r="20" spans="1:10" ht="15.6" x14ac:dyDescent="0.3">
      <c r="A20" s="35" t="s">
        <v>590</v>
      </c>
      <c r="B20" s="34" t="s">
        <v>137</v>
      </c>
      <c r="C20" s="35" t="s">
        <v>9</v>
      </c>
      <c r="D20" s="35">
        <v>50</v>
      </c>
      <c r="E20" s="35">
        <v>50</v>
      </c>
      <c r="F20" s="35"/>
      <c r="G20" s="35"/>
      <c r="H20" s="87">
        <f t="shared" si="0"/>
        <v>0</v>
      </c>
      <c r="I20" s="87">
        <f t="shared" si="1"/>
        <v>0</v>
      </c>
      <c r="J20" s="88">
        <f t="shared" si="2"/>
        <v>0</v>
      </c>
    </row>
    <row r="21" spans="1:10" ht="15.6" x14ac:dyDescent="0.3">
      <c r="A21" s="35" t="s">
        <v>591</v>
      </c>
      <c r="B21" s="34" t="s">
        <v>138</v>
      </c>
      <c r="C21" s="35" t="s">
        <v>9</v>
      </c>
      <c r="D21" s="35">
        <v>50</v>
      </c>
      <c r="E21" s="35">
        <v>50</v>
      </c>
      <c r="F21" s="35"/>
      <c r="G21" s="35"/>
      <c r="H21" s="87">
        <f t="shared" si="0"/>
        <v>0</v>
      </c>
      <c r="I21" s="87">
        <f t="shared" si="1"/>
        <v>0</v>
      </c>
      <c r="J21" s="88">
        <f t="shared" si="2"/>
        <v>0</v>
      </c>
    </row>
    <row r="22" spans="1:10" ht="15.6" x14ac:dyDescent="0.3">
      <c r="A22" s="35" t="s">
        <v>592</v>
      </c>
      <c r="B22" s="34" t="s">
        <v>139</v>
      </c>
      <c r="C22" s="35" t="s">
        <v>9</v>
      </c>
      <c r="D22" s="35">
        <v>50</v>
      </c>
      <c r="E22" s="35">
        <v>50</v>
      </c>
      <c r="F22" s="35"/>
      <c r="G22" s="35"/>
      <c r="H22" s="87">
        <f t="shared" si="0"/>
        <v>0</v>
      </c>
      <c r="I22" s="87">
        <f t="shared" si="1"/>
        <v>0</v>
      </c>
      <c r="J22" s="88">
        <f t="shared" si="2"/>
        <v>0</v>
      </c>
    </row>
    <row r="23" spans="1:10" ht="15.6" x14ac:dyDescent="0.3">
      <c r="A23" s="35" t="s">
        <v>593</v>
      </c>
      <c r="B23" s="34" t="s">
        <v>140</v>
      </c>
      <c r="C23" s="35" t="s">
        <v>9</v>
      </c>
      <c r="D23" s="35">
        <v>25</v>
      </c>
      <c r="E23" s="35">
        <v>25</v>
      </c>
      <c r="F23" s="35"/>
      <c r="G23" s="35"/>
      <c r="H23" s="87">
        <f t="shared" si="0"/>
        <v>0</v>
      </c>
      <c r="I23" s="87">
        <f t="shared" si="1"/>
        <v>0</v>
      </c>
      <c r="J23" s="88">
        <f t="shared" si="2"/>
        <v>0</v>
      </c>
    </row>
    <row r="24" spans="1:10" ht="15.6" x14ac:dyDescent="0.3">
      <c r="A24" s="35" t="s">
        <v>594</v>
      </c>
      <c r="B24" s="34" t="s">
        <v>141</v>
      </c>
      <c r="C24" s="35" t="s">
        <v>9</v>
      </c>
      <c r="D24" s="35">
        <v>40</v>
      </c>
      <c r="E24" s="35">
        <v>40</v>
      </c>
      <c r="F24" s="35"/>
      <c r="G24" s="35"/>
      <c r="H24" s="87">
        <f t="shared" si="0"/>
        <v>0</v>
      </c>
      <c r="I24" s="87">
        <f t="shared" si="1"/>
        <v>0</v>
      </c>
      <c r="J24" s="88">
        <f t="shared" si="2"/>
        <v>0</v>
      </c>
    </row>
    <row r="25" spans="1:10" ht="15.6" x14ac:dyDescent="0.3">
      <c r="A25" s="35" t="s">
        <v>595</v>
      </c>
      <c r="B25" s="46" t="s">
        <v>142</v>
      </c>
      <c r="C25" s="35" t="s">
        <v>9</v>
      </c>
      <c r="D25" s="35">
        <v>800</v>
      </c>
      <c r="E25" s="35">
        <v>800</v>
      </c>
      <c r="F25" s="35"/>
      <c r="G25" s="35"/>
      <c r="H25" s="87">
        <f t="shared" si="0"/>
        <v>0</v>
      </c>
      <c r="I25" s="87">
        <f t="shared" si="1"/>
        <v>0</v>
      </c>
      <c r="J25" s="88">
        <f t="shared" si="2"/>
        <v>0</v>
      </c>
    </row>
    <row r="26" spans="1:10" ht="15.6" x14ac:dyDescent="0.3">
      <c r="A26" s="35" t="s">
        <v>596</v>
      </c>
      <c r="B26" s="46" t="s">
        <v>143</v>
      </c>
      <c r="C26" s="35" t="s">
        <v>9</v>
      </c>
      <c r="D26" s="35">
        <v>900</v>
      </c>
      <c r="E26" s="35">
        <v>900</v>
      </c>
      <c r="F26" s="35"/>
      <c r="G26" s="35"/>
      <c r="H26" s="87">
        <f t="shared" si="0"/>
        <v>0</v>
      </c>
      <c r="I26" s="87">
        <f t="shared" si="1"/>
        <v>0</v>
      </c>
      <c r="J26" s="88">
        <f t="shared" si="2"/>
        <v>0</v>
      </c>
    </row>
    <row r="27" spans="1:10" ht="15.6" x14ac:dyDescent="0.3">
      <c r="A27" s="35" t="s">
        <v>597</v>
      </c>
      <c r="B27" s="46" t="s">
        <v>144</v>
      </c>
      <c r="C27" s="35" t="s">
        <v>9</v>
      </c>
      <c r="D27" s="35">
        <v>200</v>
      </c>
      <c r="E27" s="35">
        <v>200</v>
      </c>
      <c r="F27" s="35"/>
      <c r="G27" s="35"/>
      <c r="H27" s="87">
        <f t="shared" si="0"/>
        <v>0</v>
      </c>
      <c r="I27" s="87">
        <f t="shared" si="1"/>
        <v>0</v>
      </c>
      <c r="J27" s="88">
        <f t="shared" si="2"/>
        <v>0</v>
      </c>
    </row>
    <row r="28" spans="1:10" ht="15.6" x14ac:dyDescent="0.3">
      <c r="A28" s="35" t="s">
        <v>598</v>
      </c>
      <c r="B28" s="46" t="s">
        <v>145</v>
      </c>
      <c r="C28" s="35" t="s">
        <v>9</v>
      </c>
      <c r="D28" s="35">
        <v>50</v>
      </c>
      <c r="E28" s="35">
        <v>50</v>
      </c>
      <c r="F28" s="35"/>
      <c r="G28" s="35"/>
      <c r="H28" s="87">
        <f t="shared" si="0"/>
        <v>0</v>
      </c>
      <c r="I28" s="87">
        <f t="shared" si="1"/>
        <v>0</v>
      </c>
      <c r="J28" s="88">
        <f t="shared" si="2"/>
        <v>0</v>
      </c>
    </row>
    <row r="29" spans="1:10" ht="15.6" x14ac:dyDescent="0.3">
      <c r="A29" s="35" t="s">
        <v>600</v>
      </c>
      <c r="B29" s="46" t="s">
        <v>146</v>
      </c>
      <c r="C29" s="35" t="s">
        <v>9</v>
      </c>
      <c r="D29" s="35">
        <v>900</v>
      </c>
      <c r="E29" s="35">
        <v>900</v>
      </c>
      <c r="F29" s="35"/>
      <c r="G29" s="35"/>
      <c r="H29" s="87">
        <f t="shared" si="0"/>
        <v>0</v>
      </c>
      <c r="I29" s="87">
        <f t="shared" si="1"/>
        <v>0</v>
      </c>
      <c r="J29" s="88">
        <f t="shared" si="2"/>
        <v>0</v>
      </c>
    </row>
    <row r="30" spans="1:10" ht="15.6" x14ac:dyDescent="0.3">
      <c r="A30" s="35" t="s">
        <v>599</v>
      </c>
      <c r="B30" s="46" t="s">
        <v>147</v>
      </c>
      <c r="C30" s="35" t="s">
        <v>18</v>
      </c>
      <c r="D30" s="35">
        <v>50</v>
      </c>
      <c r="E30" s="35">
        <v>50</v>
      </c>
      <c r="F30" s="35"/>
      <c r="G30" s="35"/>
      <c r="H30" s="87">
        <f t="shared" si="0"/>
        <v>0</v>
      </c>
      <c r="I30" s="87">
        <f t="shared" si="1"/>
        <v>0</v>
      </c>
      <c r="J30" s="88">
        <f t="shared" si="2"/>
        <v>0</v>
      </c>
    </row>
    <row r="31" spans="1:10" ht="15.6" x14ac:dyDescent="0.3">
      <c r="A31" s="35" t="s">
        <v>601</v>
      </c>
      <c r="B31" s="46" t="s">
        <v>148</v>
      </c>
      <c r="C31" s="35" t="s">
        <v>9</v>
      </c>
      <c r="D31" s="35">
        <v>250</v>
      </c>
      <c r="E31" s="35">
        <v>250</v>
      </c>
      <c r="F31" s="35"/>
      <c r="G31" s="35"/>
      <c r="H31" s="87">
        <f t="shared" si="0"/>
        <v>0</v>
      </c>
      <c r="I31" s="87">
        <f t="shared" si="1"/>
        <v>0</v>
      </c>
      <c r="J31" s="88">
        <f t="shared" si="2"/>
        <v>0</v>
      </c>
    </row>
    <row r="32" spans="1:10" ht="15.6" x14ac:dyDescent="0.3">
      <c r="A32" s="35" t="s">
        <v>602</v>
      </c>
      <c r="B32" s="46" t="s">
        <v>149</v>
      </c>
      <c r="C32" s="35" t="s">
        <v>9</v>
      </c>
      <c r="D32" s="35">
        <v>50</v>
      </c>
      <c r="E32" s="35">
        <v>50</v>
      </c>
      <c r="F32" s="35"/>
      <c r="G32" s="35"/>
      <c r="H32" s="87">
        <f t="shared" si="0"/>
        <v>0</v>
      </c>
      <c r="I32" s="87">
        <f t="shared" si="1"/>
        <v>0</v>
      </c>
      <c r="J32" s="88">
        <f t="shared" si="2"/>
        <v>0</v>
      </c>
    </row>
    <row r="33" spans="1:10" ht="15.6" x14ac:dyDescent="0.3">
      <c r="A33" s="35" t="s">
        <v>603</v>
      </c>
      <c r="B33" s="46" t="s">
        <v>150</v>
      </c>
      <c r="C33" s="35" t="s">
        <v>9</v>
      </c>
      <c r="D33" s="35">
        <v>50</v>
      </c>
      <c r="E33" s="35">
        <v>50</v>
      </c>
      <c r="F33" s="35"/>
      <c r="G33" s="35"/>
      <c r="H33" s="87">
        <f t="shared" si="0"/>
        <v>0</v>
      </c>
      <c r="I33" s="87">
        <f t="shared" si="1"/>
        <v>0</v>
      </c>
      <c r="J33" s="88">
        <f t="shared" si="2"/>
        <v>0</v>
      </c>
    </row>
    <row r="34" spans="1:10" ht="15.6" x14ac:dyDescent="0.3">
      <c r="A34" s="35" t="s">
        <v>604</v>
      </c>
      <c r="B34" s="46" t="s">
        <v>151</v>
      </c>
      <c r="C34" s="35" t="s">
        <v>9</v>
      </c>
      <c r="D34" s="35">
        <v>50</v>
      </c>
      <c r="E34" s="35">
        <v>50</v>
      </c>
      <c r="F34" s="35"/>
      <c r="G34" s="35"/>
      <c r="H34" s="87">
        <f t="shared" si="0"/>
        <v>0</v>
      </c>
      <c r="I34" s="87">
        <f t="shared" si="1"/>
        <v>0</v>
      </c>
      <c r="J34" s="88">
        <f t="shared" si="2"/>
        <v>0</v>
      </c>
    </row>
    <row r="35" spans="1:10" ht="15.6" x14ac:dyDescent="0.3">
      <c r="A35" s="35" t="s">
        <v>605</v>
      </c>
      <c r="B35" s="46" t="s">
        <v>152</v>
      </c>
      <c r="C35" s="35" t="s">
        <v>9</v>
      </c>
      <c r="D35" s="35">
        <v>150</v>
      </c>
      <c r="E35" s="35">
        <v>150</v>
      </c>
      <c r="F35" s="35"/>
      <c r="G35" s="35"/>
      <c r="H35" s="87">
        <f t="shared" si="0"/>
        <v>0</v>
      </c>
      <c r="I35" s="87">
        <f t="shared" si="1"/>
        <v>0</v>
      </c>
      <c r="J35" s="88">
        <f t="shared" si="2"/>
        <v>0</v>
      </c>
    </row>
    <row r="36" spans="1:10" ht="15.6" x14ac:dyDescent="0.3">
      <c r="A36" s="35" t="s">
        <v>606</v>
      </c>
      <c r="B36" s="46" t="s">
        <v>153</v>
      </c>
      <c r="C36" s="35" t="s">
        <v>9</v>
      </c>
      <c r="D36" s="35">
        <v>50</v>
      </c>
      <c r="E36" s="35">
        <v>50</v>
      </c>
      <c r="F36" s="35"/>
      <c r="G36" s="35"/>
      <c r="H36" s="87">
        <f t="shared" si="0"/>
        <v>0</v>
      </c>
      <c r="I36" s="87">
        <f t="shared" si="1"/>
        <v>0</v>
      </c>
      <c r="J36" s="88">
        <f t="shared" si="2"/>
        <v>0</v>
      </c>
    </row>
    <row r="37" spans="1:10" ht="16.2" thickBot="1" x14ac:dyDescent="0.35">
      <c r="A37" s="35" t="s">
        <v>607</v>
      </c>
      <c r="B37" s="46" t="s">
        <v>154</v>
      </c>
      <c r="C37" s="35" t="s">
        <v>9</v>
      </c>
      <c r="D37" s="35">
        <v>200</v>
      </c>
      <c r="E37" s="35">
        <v>200</v>
      </c>
      <c r="F37" s="35"/>
      <c r="G37" s="35"/>
      <c r="H37" s="87">
        <f t="shared" si="0"/>
        <v>0</v>
      </c>
      <c r="I37" s="87">
        <f t="shared" si="1"/>
        <v>0</v>
      </c>
      <c r="J37" s="88">
        <f t="shared" si="2"/>
        <v>0</v>
      </c>
    </row>
    <row r="38" spans="1:10" ht="27.75" customHeight="1" thickBot="1" x14ac:dyDescent="0.35">
      <c r="A38" s="121" t="s">
        <v>120</v>
      </c>
      <c r="B38" s="122"/>
      <c r="C38" s="122"/>
      <c r="D38" s="122"/>
      <c r="E38" s="122"/>
      <c r="F38" s="122"/>
      <c r="G38" s="122"/>
      <c r="H38" s="122"/>
      <c r="I38" s="43">
        <f>SUM(I3:I37)</f>
        <v>0</v>
      </c>
      <c r="J38" s="83">
        <f>SUM(J3:J37)</f>
        <v>0</v>
      </c>
    </row>
    <row r="39" spans="1:10" x14ac:dyDescent="0.3">
      <c r="A39" s="5"/>
      <c r="B39" s="6"/>
      <c r="C39" s="40"/>
      <c r="D39" s="40"/>
      <c r="E39" s="40"/>
      <c r="F39" s="40"/>
      <c r="G39" s="40"/>
      <c r="H39" s="7"/>
      <c r="I39" s="7"/>
      <c r="J39" s="7"/>
    </row>
    <row r="40" spans="1:10" x14ac:dyDescent="0.3">
      <c r="A40" s="5"/>
      <c r="B40" s="6"/>
      <c r="C40" s="40"/>
      <c r="D40" s="40"/>
      <c r="E40" s="40"/>
      <c r="F40" s="40"/>
      <c r="G40" s="40"/>
      <c r="H40" s="7"/>
      <c r="I40" s="7"/>
      <c r="J40" s="7"/>
    </row>
    <row r="41" spans="1:10" x14ac:dyDescent="0.3">
      <c r="A41" s="5"/>
      <c r="B41" s="8"/>
      <c r="C41" s="40"/>
      <c r="D41" s="40"/>
      <c r="E41" s="40"/>
      <c r="F41" s="40"/>
      <c r="G41" s="40"/>
      <c r="H41" s="7"/>
      <c r="I41" s="7"/>
      <c r="J41" s="7"/>
    </row>
    <row r="42" spans="1:10" x14ac:dyDescent="0.3">
      <c r="A42" s="5"/>
      <c r="B42" s="6"/>
      <c r="C42" s="40"/>
      <c r="D42" s="40"/>
      <c r="E42" s="40"/>
      <c r="F42" s="40"/>
      <c r="G42" s="40"/>
      <c r="H42" s="7"/>
      <c r="I42" s="7"/>
      <c r="J42" s="7"/>
    </row>
  </sheetData>
  <mergeCells count="1">
    <mergeCell ref="A38:H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" sqref="J1"/>
    </sheetView>
  </sheetViews>
  <sheetFormatPr defaultRowHeight="14.4" x14ac:dyDescent="0.3"/>
  <cols>
    <col min="1" max="1" width="7" customWidth="1"/>
    <col min="2" max="2" width="64.109375" customWidth="1"/>
    <col min="3" max="3" width="11.88671875" style="38" customWidth="1"/>
    <col min="4" max="4" width="17.109375" style="38" customWidth="1"/>
    <col min="5" max="5" width="15.109375" style="38" customWidth="1"/>
    <col min="6" max="6" width="12.33203125" style="38" customWidth="1"/>
    <col min="7" max="7" width="9.109375" style="38" customWidth="1"/>
    <col min="8" max="8" width="15.109375" customWidth="1"/>
    <col min="9" max="9" width="17.33203125" customWidth="1"/>
    <col min="10" max="10" width="18.6640625" customWidth="1"/>
  </cols>
  <sheetData>
    <row r="1" spans="1:10" ht="93.6" x14ac:dyDescent="0.3">
      <c r="A1" s="48" t="s">
        <v>0</v>
      </c>
      <c r="B1" s="47" t="s">
        <v>706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48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31.2" x14ac:dyDescent="0.3">
      <c r="A3" s="35" t="s">
        <v>575</v>
      </c>
      <c r="B3" s="49" t="s">
        <v>155</v>
      </c>
      <c r="C3" s="51" t="s">
        <v>18</v>
      </c>
      <c r="D3" s="51">
        <v>75</v>
      </c>
      <c r="E3" s="51">
        <v>75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576</v>
      </c>
      <c r="B4" s="49" t="s">
        <v>156</v>
      </c>
      <c r="C4" s="51" t="s">
        <v>18</v>
      </c>
      <c r="D4" s="51">
        <v>65</v>
      </c>
      <c r="E4" s="51">
        <v>65</v>
      </c>
      <c r="F4" s="51"/>
      <c r="G4" s="51"/>
      <c r="H4" s="41">
        <f t="shared" ref="H4:H26" si="0">F4*(1+G4)</f>
        <v>0</v>
      </c>
      <c r="I4" s="41">
        <f t="shared" ref="I4:I26" si="1">D4*F4</f>
        <v>0</v>
      </c>
      <c r="J4" s="42">
        <f t="shared" ref="J4:J26" si="2">D4*H4</f>
        <v>0</v>
      </c>
    </row>
    <row r="5" spans="1:10" ht="31.2" x14ac:dyDescent="0.3">
      <c r="A5" s="35" t="s">
        <v>577</v>
      </c>
      <c r="B5" s="49" t="s">
        <v>157</v>
      </c>
      <c r="C5" s="51" t="s">
        <v>18</v>
      </c>
      <c r="D5" s="51">
        <v>65</v>
      </c>
      <c r="E5" s="51">
        <v>65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31.2" x14ac:dyDescent="0.3">
      <c r="A6" s="35" t="s">
        <v>578</v>
      </c>
      <c r="B6" s="49" t="s">
        <v>158</v>
      </c>
      <c r="C6" s="51" t="s">
        <v>18</v>
      </c>
      <c r="D6" s="51">
        <v>65</v>
      </c>
      <c r="E6" s="51">
        <v>65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46.8" x14ac:dyDescent="0.3">
      <c r="A7" s="35" t="s">
        <v>579</v>
      </c>
      <c r="B7" s="49" t="s">
        <v>159</v>
      </c>
      <c r="C7" s="51" t="s">
        <v>18</v>
      </c>
      <c r="D7" s="51">
        <v>65</v>
      </c>
      <c r="E7" s="51">
        <v>65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31.2" x14ac:dyDescent="0.3">
      <c r="A8" s="35" t="s">
        <v>580</v>
      </c>
      <c r="B8" s="49" t="s">
        <v>160</v>
      </c>
      <c r="C8" s="51" t="s">
        <v>18</v>
      </c>
      <c r="D8" s="51">
        <v>65</v>
      </c>
      <c r="E8" s="51">
        <v>65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49" t="s">
        <v>161</v>
      </c>
      <c r="C9" s="51" t="s">
        <v>18</v>
      </c>
      <c r="D9" s="51">
        <v>25</v>
      </c>
      <c r="E9" s="51">
        <v>25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49" t="s">
        <v>162</v>
      </c>
      <c r="C10" s="51" t="s">
        <v>18</v>
      </c>
      <c r="D10" s="51">
        <v>25</v>
      </c>
      <c r="E10" s="51">
        <v>25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583</v>
      </c>
      <c r="B11" s="50" t="s">
        <v>163</v>
      </c>
      <c r="C11" s="52" t="s">
        <v>18</v>
      </c>
      <c r="D11" s="52">
        <v>50</v>
      </c>
      <c r="E11" s="52">
        <v>50</v>
      </c>
      <c r="F11" s="52"/>
      <c r="G11" s="52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49" t="s">
        <v>164</v>
      </c>
      <c r="C12" s="51" t="s">
        <v>9</v>
      </c>
      <c r="D12" s="51">
        <v>100</v>
      </c>
      <c r="E12" s="51">
        <v>100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49" t="s">
        <v>165</v>
      </c>
      <c r="C13" s="51" t="s">
        <v>18</v>
      </c>
      <c r="D13" s="51">
        <v>10</v>
      </c>
      <c r="E13" s="51">
        <v>10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49" t="s">
        <v>166</v>
      </c>
      <c r="C14" s="51" t="s">
        <v>18</v>
      </c>
      <c r="D14" s="51">
        <v>10</v>
      </c>
      <c r="E14" s="51">
        <v>10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49" t="s">
        <v>167</v>
      </c>
      <c r="C15" s="51" t="s">
        <v>18</v>
      </c>
      <c r="D15" s="51">
        <v>80</v>
      </c>
      <c r="E15" s="51">
        <v>80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49" t="s">
        <v>168</v>
      </c>
      <c r="C16" s="51" t="s">
        <v>9</v>
      </c>
      <c r="D16" s="51">
        <v>25</v>
      </c>
      <c r="E16" s="51">
        <v>25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49" t="s">
        <v>169</v>
      </c>
      <c r="C17" s="51" t="s">
        <v>9</v>
      </c>
      <c r="D17" s="51">
        <v>25</v>
      </c>
      <c r="E17" s="51">
        <v>25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49" t="s">
        <v>170</v>
      </c>
      <c r="C18" s="51" t="s">
        <v>18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49" t="s">
        <v>171</v>
      </c>
      <c r="C19" s="51" t="s">
        <v>18</v>
      </c>
      <c r="D19" s="51">
        <v>5</v>
      </c>
      <c r="E19" s="51">
        <v>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49" t="s">
        <v>172</v>
      </c>
      <c r="C20" s="51" t="s">
        <v>18</v>
      </c>
      <c r="D20" s="51">
        <v>10</v>
      </c>
      <c r="E20" s="51">
        <v>10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49" t="s">
        <v>764</v>
      </c>
      <c r="C21" s="51" t="s">
        <v>14</v>
      </c>
      <c r="D21" s="51">
        <v>35</v>
      </c>
      <c r="E21" s="51">
        <v>35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49" t="s">
        <v>173</v>
      </c>
      <c r="C22" s="51" t="s">
        <v>18</v>
      </c>
      <c r="D22" s="51">
        <v>10</v>
      </c>
      <c r="E22" s="51">
        <v>10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31.2" x14ac:dyDescent="0.3">
      <c r="A23" s="35" t="s">
        <v>595</v>
      </c>
      <c r="B23" s="49" t="s">
        <v>174</v>
      </c>
      <c r="C23" s="51" t="s">
        <v>18</v>
      </c>
      <c r="D23" s="51">
        <v>200</v>
      </c>
      <c r="E23" s="51">
        <v>200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49" t="s">
        <v>175</v>
      </c>
      <c r="C24" s="51" t="s">
        <v>18</v>
      </c>
      <c r="D24" s="51">
        <v>10</v>
      </c>
      <c r="E24" s="51">
        <v>10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31.2" x14ac:dyDescent="0.3">
      <c r="A25" s="35" t="s">
        <v>597</v>
      </c>
      <c r="B25" s="49" t="s">
        <v>176</v>
      </c>
      <c r="C25" s="51" t="s">
        <v>18</v>
      </c>
      <c r="D25" s="51">
        <v>25</v>
      </c>
      <c r="E25" s="51">
        <v>25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6.2" thickBot="1" x14ac:dyDescent="0.35">
      <c r="A26" s="35" t="s">
        <v>598</v>
      </c>
      <c r="B26" s="49" t="s">
        <v>177</v>
      </c>
      <c r="C26" s="51" t="s">
        <v>18</v>
      </c>
      <c r="D26" s="51">
        <v>10</v>
      </c>
      <c r="E26" s="51">
        <v>10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30" customHeight="1" thickBot="1" x14ac:dyDescent="0.35">
      <c r="A27" s="123" t="s">
        <v>120</v>
      </c>
      <c r="B27" s="124"/>
      <c r="C27" s="124"/>
      <c r="D27" s="124"/>
      <c r="E27" s="124"/>
      <c r="F27" s="124"/>
      <c r="G27" s="124"/>
      <c r="H27" s="124"/>
      <c r="I27" s="89">
        <f>SUM(I3:I26)</f>
        <v>0</v>
      </c>
      <c r="J27" s="43">
        <f>SUM(J3:J26)</f>
        <v>0</v>
      </c>
    </row>
    <row r="28" spans="1:10" x14ac:dyDescent="0.3">
      <c r="A28" s="9"/>
      <c r="B28" s="10"/>
      <c r="C28" s="45"/>
      <c r="D28" s="45"/>
      <c r="E28" s="45"/>
      <c r="F28" s="45"/>
      <c r="G28" s="45"/>
      <c r="H28" s="11"/>
      <c r="I28" s="11"/>
      <c r="J28" s="11"/>
    </row>
    <row r="29" spans="1:10" x14ac:dyDescent="0.3">
      <c r="A29" s="9"/>
      <c r="B29" s="10"/>
      <c r="C29" s="45"/>
      <c r="D29" s="45"/>
      <c r="E29" s="45"/>
      <c r="F29" s="45"/>
      <c r="G29" s="45"/>
      <c r="H29" s="11"/>
      <c r="I29" s="11"/>
      <c r="J29" s="11"/>
    </row>
    <row r="30" spans="1:10" x14ac:dyDescent="0.3">
      <c r="A30" s="9"/>
      <c r="B30" s="12"/>
      <c r="C30" s="45"/>
      <c r="D30" s="45"/>
      <c r="E30" s="45"/>
      <c r="F30" s="45"/>
      <c r="G30" s="45"/>
      <c r="H30" s="11"/>
      <c r="I30" s="11"/>
      <c r="J30" s="11"/>
    </row>
  </sheetData>
  <mergeCells count="1">
    <mergeCell ref="A27:H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J1" sqref="J1"/>
    </sheetView>
  </sheetViews>
  <sheetFormatPr defaultRowHeight="14.4" x14ac:dyDescent="0.3"/>
  <cols>
    <col min="1" max="1" width="5.44140625" customWidth="1"/>
    <col min="2" max="2" width="71.88671875" customWidth="1"/>
    <col min="3" max="3" width="10.6640625" style="38" customWidth="1"/>
    <col min="4" max="4" width="18.5546875" style="38" customWidth="1"/>
    <col min="5" max="5" width="15.6640625" style="38" customWidth="1"/>
    <col min="6" max="6" width="11.109375" style="38" customWidth="1"/>
    <col min="7" max="7" width="8.44140625" style="38" customWidth="1"/>
    <col min="8" max="8" width="18.6640625" customWidth="1"/>
    <col min="9" max="9" width="20.33203125" customWidth="1"/>
    <col min="10" max="10" width="22.88671875" customWidth="1"/>
  </cols>
  <sheetData>
    <row r="1" spans="1:10" ht="78" x14ac:dyDescent="0.3">
      <c r="A1" s="29" t="s">
        <v>0</v>
      </c>
      <c r="B1" s="47" t="s">
        <v>178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53" t="s">
        <v>179</v>
      </c>
      <c r="C3" s="51" t="s">
        <v>18</v>
      </c>
      <c r="D3" s="51">
        <v>50</v>
      </c>
      <c r="E3" s="51">
        <v>50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576</v>
      </c>
      <c r="B4" s="53" t="s">
        <v>180</v>
      </c>
      <c r="C4" s="51" t="s">
        <v>18</v>
      </c>
      <c r="D4" s="51">
        <v>50</v>
      </c>
      <c r="E4" s="51">
        <v>50</v>
      </c>
      <c r="F4" s="56"/>
      <c r="G4" s="51"/>
      <c r="H4" s="41">
        <f t="shared" ref="H4:H66" si="0">F4*(1+G4)</f>
        <v>0</v>
      </c>
      <c r="I4" s="41">
        <f t="shared" ref="I4:I66" si="1">D4*F4</f>
        <v>0</v>
      </c>
      <c r="J4" s="42">
        <f t="shared" ref="J4:J66" si="2">D4*H4</f>
        <v>0</v>
      </c>
    </row>
    <row r="5" spans="1:10" ht="15.6" x14ac:dyDescent="0.3">
      <c r="A5" s="35" t="s">
        <v>577</v>
      </c>
      <c r="B5" s="53" t="s">
        <v>181</v>
      </c>
      <c r="C5" s="51" t="s">
        <v>18</v>
      </c>
      <c r="D5" s="51">
        <v>40</v>
      </c>
      <c r="E5" s="51">
        <v>40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53" t="s">
        <v>182</v>
      </c>
      <c r="C6" s="51" t="s">
        <v>18</v>
      </c>
      <c r="D6" s="51">
        <v>25</v>
      </c>
      <c r="E6" s="51">
        <v>25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53" t="s">
        <v>778</v>
      </c>
      <c r="C7" s="51" t="s">
        <v>18</v>
      </c>
      <c r="D7" s="51">
        <v>2.5</v>
      </c>
      <c r="E7" s="51">
        <v>2.5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53" t="s">
        <v>776</v>
      </c>
      <c r="C8" s="51" t="s">
        <v>18</v>
      </c>
      <c r="D8" s="51">
        <v>2.5</v>
      </c>
      <c r="E8" s="51">
        <v>2.5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53" t="s">
        <v>779</v>
      </c>
      <c r="C9" s="51" t="s">
        <v>18</v>
      </c>
      <c r="D9" s="51">
        <v>2.5</v>
      </c>
      <c r="E9" s="51">
        <v>2.5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53" t="s">
        <v>777</v>
      </c>
      <c r="C10" s="51" t="s">
        <v>18</v>
      </c>
      <c r="D10" s="51">
        <v>2.5</v>
      </c>
      <c r="E10" s="51">
        <v>2.5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583</v>
      </c>
      <c r="B11" s="53" t="s">
        <v>183</v>
      </c>
      <c r="C11" s="51" t="s">
        <v>14</v>
      </c>
      <c r="D11" s="51">
        <v>55</v>
      </c>
      <c r="E11" s="51">
        <v>55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53" t="s">
        <v>184</v>
      </c>
      <c r="C12" s="51" t="s">
        <v>14</v>
      </c>
      <c r="D12" s="51">
        <v>58</v>
      </c>
      <c r="E12" s="51">
        <v>58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53" t="s">
        <v>185</v>
      </c>
      <c r="C13" s="51" t="s">
        <v>9</v>
      </c>
      <c r="D13" s="51">
        <v>25</v>
      </c>
      <c r="E13" s="51">
        <v>25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53" t="s">
        <v>186</v>
      </c>
      <c r="C14" s="51" t="s">
        <v>9</v>
      </c>
      <c r="D14" s="51">
        <v>110</v>
      </c>
      <c r="E14" s="51">
        <v>110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54" t="s">
        <v>187</v>
      </c>
      <c r="C15" s="56" t="s">
        <v>37</v>
      </c>
      <c r="D15" s="56">
        <v>65</v>
      </c>
      <c r="E15" s="56">
        <v>65</v>
      </c>
      <c r="F15" s="56"/>
      <c r="G15" s="56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53" t="s">
        <v>188</v>
      </c>
      <c r="C16" s="51" t="s">
        <v>18</v>
      </c>
      <c r="D16" s="51">
        <v>225</v>
      </c>
      <c r="E16" s="51">
        <v>225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31.2" x14ac:dyDescent="0.3">
      <c r="A17" s="35" t="s">
        <v>589</v>
      </c>
      <c r="B17" s="53" t="s">
        <v>189</v>
      </c>
      <c r="C17" s="51" t="s">
        <v>18</v>
      </c>
      <c r="D17" s="51">
        <v>15</v>
      </c>
      <c r="E17" s="51">
        <v>15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53" t="s">
        <v>190</v>
      </c>
      <c r="C18" s="51" t="s">
        <v>18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53" t="s">
        <v>191</v>
      </c>
      <c r="C19" s="51" t="s">
        <v>9</v>
      </c>
      <c r="D19" s="51">
        <v>65</v>
      </c>
      <c r="E19" s="51">
        <v>65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53" t="s">
        <v>192</v>
      </c>
      <c r="C20" s="51" t="s">
        <v>9</v>
      </c>
      <c r="D20" s="51">
        <v>25</v>
      </c>
      <c r="E20" s="51">
        <v>25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53" t="s">
        <v>193</v>
      </c>
      <c r="C21" s="51" t="s">
        <v>18</v>
      </c>
      <c r="D21" s="51">
        <v>10</v>
      </c>
      <c r="E21" s="51">
        <v>10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53" t="s">
        <v>194</v>
      </c>
      <c r="C22" s="51" t="s">
        <v>9</v>
      </c>
      <c r="D22" s="51">
        <v>150</v>
      </c>
      <c r="E22" s="51">
        <v>150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595</v>
      </c>
      <c r="B23" s="53" t="s">
        <v>195</v>
      </c>
      <c r="C23" s="51" t="s">
        <v>9</v>
      </c>
      <c r="D23" s="51">
        <v>10</v>
      </c>
      <c r="E23" s="51">
        <v>10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55" t="s">
        <v>196</v>
      </c>
      <c r="C24" s="57" t="s">
        <v>18</v>
      </c>
      <c r="D24" s="57">
        <v>10</v>
      </c>
      <c r="E24" s="57">
        <v>10</v>
      </c>
      <c r="F24" s="57"/>
      <c r="G24" s="57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597</v>
      </c>
      <c r="B25" s="55" t="s">
        <v>197</v>
      </c>
      <c r="C25" s="58" t="s">
        <v>18</v>
      </c>
      <c r="D25" s="58">
        <v>10</v>
      </c>
      <c r="E25" s="58">
        <v>10</v>
      </c>
      <c r="F25" s="58"/>
      <c r="G25" s="58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598</v>
      </c>
      <c r="B26" s="55" t="s">
        <v>198</v>
      </c>
      <c r="C26" s="58" t="s">
        <v>18</v>
      </c>
      <c r="D26" s="58">
        <v>10</v>
      </c>
      <c r="E26" s="58">
        <v>10</v>
      </c>
      <c r="F26" s="58"/>
      <c r="G26" s="58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600</v>
      </c>
      <c r="B27" s="55" t="s">
        <v>558</v>
      </c>
      <c r="C27" s="58" t="s">
        <v>18</v>
      </c>
      <c r="D27" s="58">
        <v>5</v>
      </c>
      <c r="E27" s="58">
        <v>5</v>
      </c>
      <c r="F27" s="58"/>
      <c r="G27" s="58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599</v>
      </c>
      <c r="B28" s="55" t="s">
        <v>198</v>
      </c>
      <c r="C28" s="57" t="s">
        <v>18</v>
      </c>
      <c r="D28" s="57">
        <v>5</v>
      </c>
      <c r="E28" s="57">
        <v>5</v>
      </c>
      <c r="F28" s="57"/>
      <c r="G28" s="57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31.2" x14ac:dyDescent="0.3">
      <c r="A29" s="35" t="s">
        <v>601</v>
      </c>
      <c r="B29" s="53" t="s">
        <v>199</v>
      </c>
      <c r="C29" s="51" t="s">
        <v>14</v>
      </c>
      <c r="D29" s="51">
        <v>20</v>
      </c>
      <c r="E29" s="51">
        <v>20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31.2" x14ac:dyDescent="0.3">
      <c r="A30" s="35" t="s">
        <v>602</v>
      </c>
      <c r="B30" s="53" t="s">
        <v>200</v>
      </c>
      <c r="C30" s="51" t="s">
        <v>14</v>
      </c>
      <c r="D30" s="51">
        <v>20</v>
      </c>
      <c r="E30" s="51">
        <v>20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31.2" x14ac:dyDescent="0.3">
      <c r="A31" s="35" t="s">
        <v>603</v>
      </c>
      <c r="B31" s="53" t="s">
        <v>201</v>
      </c>
      <c r="C31" s="51" t="s">
        <v>14</v>
      </c>
      <c r="D31" s="51">
        <v>155</v>
      </c>
      <c r="E31" s="51">
        <v>155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604</v>
      </c>
      <c r="B32" s="55" t="s">
        <v>202</v>
      </c>
      <c r="C32" s="57" t="s">
        <v>18</v>
      </c>
      <c r="D32" s="57">
        <v>10</v>
      </c>
      <c r="E32" s="57">
        <v>10</v>
      </c>
      <c r="F32" s="57"/>
      <c r="G32" s="57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605</v>
      </c>
      <c r="B33" s="55" t="s">
        <v>203</v>
      </c>
      <c r="C33" s="58" t="s">
        <v>18</v>
      </c>
      <c r="D33" s="58">
        <v>7.5</v>
      </c>
      <c r="E33" s="58">
        <v>7.5</v>
      </c>
      <c r="F33" s="58"/>
      <c r="G33" s="58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606</v>
      </c>
      <c r="B34" s="28" t="s">
        <v>559</v>
      </c>
      <c r="C34" s="51" t="s">
        <v>9</v>
      </c>
      <c r="D34" s="51">
        <v>50</v>
      </c>
      <c r="E34" s="51">
        <v>50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607</v>
      </c>
      <c r="B35" s="53" t="s">
        <v>204</v>
      </c>
      <c r="C35" s="51" t="s">
        <v>18</v>
      </c>
      <c r="D35" s="51">
        <v>55</v>
      </c>
      <c r="E35" s="51">
        <v>55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608</v>
      </c>
      <c r="B36" s="53" t="s">
        <v>205</v>
      </c>
      <c r="C36" s="51" t="s">
        <v>9</v>
      </c>
      <c r="D36" s="51">
        <v>400</v>
      </c>
      <c r="E36" s="51">
        <v>400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609</v>
      </c>
      <c r="B37" s="53" t="s">
        <v>206</v>
      </c>
      <c r="C37" s="51" t="s">
        <v>9</v>
      </c>
      <c r="D37" s="51">
        <v>20</v>
      </c>
      <c r="E37" s="51">
        <v>20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610</v>
      </c>
      <c r="B38" s="53" t="s">
        <v>207</v>
      </c>
      <c r="C38" s="51" t="s">
        <v>9</v>
      </c>
      <c r="D38" s="51">
        <v>25</v>
      </c>
      <c r="E38" s="51">
        <v>25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611</v>
      </c>
      <c r="B39" s="53" t="s">
        <v>208</v>
      </c>
      <c r="C39" s="51" t="s">
        <v>9</v>
      </c>
      <c r="D39" s="51">
        <v>100</v>
      </c>
      <c r="E39" s="51">
        <v>100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612</v>
      </c>
      <c r="B40" s="53" t="s">
        <v>209</v>
      </c>
      <c r="C40" s="51" t="s">
        <v>9</v>
      </c>
      <c r="D40" s="51">
        <v>20</v>
      </c>
      <c r="E40" s="51">
        <v>20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613</v>
      </c>
      <c r="B41" s="53" t="s">
        <v>210</v>
      </c>
      <c r="C41" s="51" t="s">
        <v>9</v>
      </c>
      <c r="D41" s="51">
        <v>25</v>
      </c>
      <c r="E41" s="51">
        <v>25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614</v>
      </c>
      <c r="B42" s="53" t="s">
        <v>211</v>
      </c>
      <c r="C42" s="51" t="s">
        <v>9</v>
      </c>
      <c r="D42" s="51">
        <v>25</v>
      </c>
      <c r="E42" s="51">
        <v>25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615</v>
      </c>
      <c r="B43" s="53" t="s">
        <v>212</v>
      </c>
      <c r="C43" s="51" t="s">
        <v>9</v>
      </c>
      <c r="D43" s="51">
        <v>10</v>
      </c>
      <c r="E43" s="51">
        <v>10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616</v>
      </c>
      <c r="B44" s="53" t="s">
        <v>213</v>
      </c>
      <c r="C44" s="51" t="s">
        <v>9</v>
      </c>
      <c r="D44" s="51">
        <v>15</v>
      </c>
      <c r="E44" s="51">
        <v>15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617</v>
      </c>
      <c r="B45" s="53" t="s">
        <v>214</v>
      </c>
      <c r="C45" s="51" t="s">
        <v>9</v>
      </c>
      <c r="D45" s="51">
        <v>15</v>
      </c>
      <c r="E45" s="51">
        <v>15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618</v>
      </c>
      <c r="B46" s="53" t="s">
        <v>215</v>
      </c>
      <c r="C46" s="51" t="s">
        <v>9</v>
      </c>
      <c r="D46" s="51">
        <v>100</v>
      </c>
      <c r="E46" s="51">
        <v>100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619</v>
      </c>
      <c r="B47" s="53" t="s">
        <v>216</v>
      </c>
      <c r="C47" s="51" t="s">
        <v>9</v>
      </c>
      <c r="D47" s="51">
        <v>20</v>
      </c>
      <c r="E47" s="51">
        <v>20</v>
      </c>
      <c r="F47" s="51"/>
      <c r="G47" s="51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620</v>
      </c>
      <c r="B48" s="53" t="s">
        <v>228</v>
      </c>
      <c r="C48" s="51" t="s">
        <v>9</v>
      </c>
      <c r="D48" s="51">
        <v>100</v>
      </c>
      <c r="E48" s="51">
        <v>100</v>
      </c>
      <c r="F48" s="51"/>
      <c r="G48" s="51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621</v>
      </c>
      <c r="B49" s="53" t="s">
        <v>217</v>
      </c>
      <c r="C49" s="51" t="s">
        <v>9</v>
      </c>
      <c r="D49" s="51">
        <v>650</v>
      </c>
      <c r="E49" s="51">
        <v>650</v>
      </c>
      <c r="F49" s="51"/>
      <c r="G49" s="51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622</v>
      </c>
      <c r="B50" s="53" t="s">
        <v>218</v>
      </c>
      <c r="C50" s="51" t="s">
        <v>9</v>
      </c>
      <c r="D50" s="51">
        <v>450</v>
      </c>
      <c r="E50" s="51">
        <v>450</v>
      </c>
      <c r="F50" s="51"/>
      <c r="G50" s="51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31.2" x14ac:dyDescent="0.3">
      <c r="A51" s="35" t="s">
        <v>623</v>
      </c>
      <c r="B51" s="53" t="s">
        <v>219</v>
      </c>
      <c r="C51" s="51" t="s">
        <v>9</v>
      </c>
      <c r="D51" s="51">
        <v>25</v>
      </c>
      <c r="E51" s="51">
        <v>25</v>
      </c>
      <c r="F51" s="51"/>
      <c r="G51" s="51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624</v>
      </c>
      <c r="B52" s="53" t="s">
        <v>220</v>
      </c>
      <c r="C52" s="51" t="s">
        <v>18</v>
      </c>
      <c r="D52" s="51">
        <v>10</v>
      </c>
      <c r="E52" s="51">
        <v>10</v>
      </c>
      <c r="F52" s="51"/>
      <c r="G52" s="51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625</v>
      </c>
      <c r="B53" s="53" t="s">
        <v>221</v>
      </c>
      <c r="C53" s="51" t="s">
        <v>14</v>
      </c>
      <c r="D53" s="51">
        <v>15</v>
      </c>
      <c r="E53" s="51">
        <v>15</v>
      </c>
      <c r="F53" s="51"/>
      <c r="G53" s="51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15.6" x14ac:dyDescent="0.3">
      <c r="A54" s="35" t="s">
        <v>626</v>
      </c>
      <c r="B54" s="53" t="s">
        <v>222</v>
      </c>
      <c r="C54" s="51" t="s">
        <v>9</v>
      </c>
      <c r="D54" s="51">
        <v>150</v>
      </c>
      <c r="E54" s="51">
        <v>150</v>
      </c>
      <c r="F54" s="51"/>
      <c r="G54" s="51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15.6" x14ac:dyDescent="0.3">
      <c r="A55" s="35" t="s">
        <v>627</v>
      </c>
      <c r="B55" s="53" t="s">
        <v>223</v>
      </c>
      <c r="C55" s="51" t="s">
        <v>9</v>
      </c>
      <c r="D55" s="51">
        <v>15</v>
      </c>
      <c r="E55" s="51">
        <v>15</v>
      </c>
      <c r="F55" s="51"/>
      <c r="G55" s="51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628</v>
      </c>
      <c r="B56" s="53" t="s">
        <v>224</v>
      </c>
      <c r="C56" s="51" t="s">
        <v>9</v>
      </c>
      <c r="D56" s="51">
        <v>130</v>
      </c>
      <c r="E56" s="51">
        <v>130</v>
      </c>
      <c r="F56" s="51"/>
      <c r="G56" s="51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31.2" x14ac:dyDescent="0.3">
      <c r="A57" s="35" t="s">
        <v>629</v>
      </c>
      <c r="B57" s="53" t="s">
        <v>225</v>
      </c>
      <c r="C57" s="51" t="s">
        <v>9</v>
      </c>
      <c r="D57" s="51">
        <v>125</v>
      </c>
      <c r="E57" s="51">
        <v>125</v>
      </c>
      <c r="F57" s="51"/>
      <c r="G57" s="51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46.8" x14ac:dyDescent="0.3">
      <c r="A58" s="35" t="s">
        <v>630</v>
      </c>
      <c r="B58" s="53" t="s">
        <v>226</v>
      </c>
      <c r="C58" s="51" t="s">
        <v>9</v>
      </c>
      <c r="D58" s="51">
        <v>45</v>
      </c>
      <c r="E58" s="51">
        <v>45</v>
      </c>
      <c r="F58" s="51"/>
      <c r="G58" s="51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631</v>
      </c>
      <c r="B59" s="55" t="s">
        <v>227</v>
      </c>
      <c r="C59" s="57" t="s">
        <v>14</v>
      </c>
      <c r="D59" s="57">
        <v>40</v>
      </c>
      <c r="E59" s="57">
        <v>40</v>
      </c>
      <c r="F59" s="57"/>
      <c r="G59" s="57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632</v>
      </c>
      <c r="B60" s="98" t="s">
        <v>775</v>
      </c>
      <c r="C60" s="51" t="s">
        <v>18</v>
      </c>
      <c r="D60" s="51">
        <v>5</v>
      </c>
      <c r="E60" s="51">
        <v>5</v>
      </c>
      <c r="F60" s="51"/>
      <c r="G60" s="51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633</v>
      </c>
      <c r="B61" s="53" t="s">
        <v>229</v>
      </c>
      <c r="C61" s="51" t="s">
        <v>9</v>
      </c>
      <c r="D61" s="51">
        <v>25</v>
      </c>
      <c r="E61" s="51">
        <v>25</v>
      </c>
      <c r="F61" s="51"/>
      <c r="G61" s="51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689</v>
      </c>
      <c r="B62" s="53" t="s">
        <v>230</v>
      </c>
      <c r="C62" s="51" t="s">
        <v>9</v>
      </c>
      <c r="D62" s="51">
        <v>20</v>
      </c>
      <c r="E62" s="51">
        <v>20</v>
      </c>
      <c r="F62" s="51"/>
      <c r="G62" s="51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5.6" x14ac:dyDescent="0.3">
      <c r="A63" s="35" t="s">
        <v>690</v>
      </c>
      <c r="B63" s="53" t="s">
        <v>231</v>
      </c>
      <c r="C63" s="51" t="s">
        <v>9</v>
      </c>
      <c r="D63" s="51">
        <v>20</v>
      </c>
      <c r="E63" s="51">
        <v>20</v>
      </c>
      <c r="F63" s="51"/>
      <c r="G63" s="51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15.6" x14ac:dyDescent="0.3">
      <c r="A64" s="35" t="s">
        <v>691</v>
      </c>
      <c r="B64" s="53" t="s">
        <v>232</v>
      </c>
      <c r="C64" s="51" t="s">
        <v>9</v>
      </c>
      <c r="D64" s="51">
        <v>20</v>
      </c>
      <c r="E64" s="51">
        <v>20</v>
      </c>
      <c r="F64" s="51"/>
      <c r="G64" s="51"/>
      <c r="H64" s="41">
        <f t="shared" si="0"/>
        <v>0</v>
      </c>
      <c r="I64" s="41">
        <f t="shared" si="1"/>
        <v>0</v>
      </c>
      <c r="J64" s="42">
        <f t="shared" si="2"/>
        <v>0</v>
      </c>
    </row>
    <row r="65" spans="1:10" ht="15.6" x14ac:dyDescent="0.3">
      <c r="A65" s="35" t="s">
        <v>692</v>
      </c>
      <c r="B65" s="53" t="s">
        <v>233</v>
      </c>
      <c r="C65" s="51" t="s">
        <v>9</v>
      </c>
      <c r="D65" s="51">
        <v>10</v>
      </c>
      <c r="E65" s="51">
        <v>10</v>
      </c>
      <c r="F65" s="51"/>
      <c r="G65" s="51"/>
      <c r="H65" s="41">
        <f t="shared" si="0"/>
        <v>0</v>
      </c>
      <c r="I65" s="41">
        <f t="shared" si="1"/>
        <v>0</v>
      </c>
      <c r="J65" s="42">
        <f t="shared" si="2"/>
        <v>0</v>
      </c>
    </row>
    <row r="66" spans="1:10" ht="16.2" thickBot="1" x14ac:dyDescent="0.35">
      <c r="A66" s="35" t="s">
        <v>693</v>
      </c>
      <c r="B66" s="53" t="s">
        <v>234</v>
      </c>
      <c r="C66" s="51" t="s">
        <v>9</v>
      </c>
      <c r="D66" s="51">
        <v>10</v>
      </c>
      <c r="E66" s="51">
        <v>10</v>
      </c>
      <c r="F66" s="51"/>
      <c r="G66" s="51"/>
      <c r="H66" s="41">
        <f t="shared" si="0"/>
        <v>0</v>
      </c>
      <c r="I66" s="41">
        <f t="shared" si="1"/>
        <v>0</v>
      </c>
      <c r="J66" s="42">
        <f t="shared" si="2"/>
        <v>0</v>
      </c>
    </row>
    <row r="67" spans="1:10" ht="30.75" customHeight="1" thickBot="1" x14ac:dyDescent="0.35">
      <c r="A67" s="125" t="s">
        <v>120</v>
      </c>
      <c r="B67" s="126"/>
      <c r="C67" s="126"/>
      <c r="D67" s="126"/>
      <c r="E67" s="126"/>
      <c r="F67" s="126"/>
      <c r="G67" s="126"/>
      <c r="H67" s="126"/>
      <c r="I67" s="90">
        <f>SUM(I3:I66)</f>
        <v>0</v>
      </c>
      <c r="J67" s="43">
        <f>SUM(J3:J66)</f>
        <v>0</v>
      </c>
    </row>
    <row r="68" spans="1:10" x14ac:dyDescent="0.3">
      <c r="A68" s="9"/>
      <c r="B68" s="13"/>
      <c r="C68" s="45"/>
      <c r="D68" s="45"/>
      <c r="E68" s="45"/>
      <c r="F68" s="45"/>
      <c r="G68" s="45"/>
      <c r="H68" s="11"/>
      <c r="I68" s="11"/>
      <c r="J68" s="11"/>
    </row>
    <row r="69" spans="1:10" x14ac:dyDescent="0.3">
      <c r="A69" s="9"/>
      <c r="B69" s="13"/>
      <c r="C69" s="45"/>
      <c r="D69" s="45"/>
      <c r="E69" s="45"/>
      <c r="F69" s="45"/>
      <c r="G69" s="45"/>
      <c r="H69" s="11"/>
      <c r="I69" s="11"/>
      <c r="J69" s="11"/>
    </row>
    <row r="70" spans="1:10" x14ac:dyDescent="0.3">
      <c r="A70" s="9"/>
      <c r="B70" s="14"/>
      <c r="C70" s="45"/>
      <c r="D70" s="45"/>
      <c r="E70" s="45"/>
      <c r="F70" s="45"/>
      <c r="G70" s="45"/>
      <c r="H70" s="11"/>
      <c r="I70" s="11"/>
      <c r="J70" s="11"/>
    </row>
    <row r="71" spans="1:10" x14ac:dyDescent="0.3">
      <c r="A71" s="9"/>
      <c r="B71" s="13"/>
      <c r="C71" s="45"/>
      <c r="D71" s="45"/>
      <c r="E71" s="45"/>
      <c r="F71" s="45"/>
      <c r="G71" s="45"/>
      <c r="H71" s="11"/>
      <c r="I71" s="11"/>
      <c r="J71" s="11"/>
    </row>
    <row r="72" spans="1:10" x14ac:dyDescent="0.3">
      <c r="A72" s="9"/>
      <c r="B72" s="13"/>
      <c r="C72" s="45"/>
      <c r="D72" s="45"/>
      <c r="E72" s="45"/>
      <c r="F72" s="45"/>
      <c r="G72" s="45"/>
      <c r="H72" s="11"/>
      <c r="I72" s="11"/>
      <c r="J72" s="11"/>
    </row>
    <row r="73" spans="1:10" x14ac:dyDescent="0.3">
      <c r="A73" s="9"/>
      <c r="B73" s="13"/>
      <c r="C73" s="45"/>
      <c r="D73" s="45"/>
      <c r="E73" s="45"/>
      <c r="F73" s="45"/>
      <c r="G73" s="45"/>
      <c r="H73" s="11"/>
      <c r="I73" s="11"/>
      <c r="J73" s="11"/>
    </row>
  </sheetData>
  <mergeCells count="1">
    <mergeCell ref="A67:H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B50" sqref="B50"/>
    </sheetView>
  </sheetViews>
  <sheetFormatPr defaultRowHeight="14.4" x14ac:dyDescent="0.3"/>
  <cols>
    <col min="1" max="1" width="7" style="38" customWidth="1"/>
    <col min="2" max="2" width="65.33203125" customWidth="1"/>
    <col min="3" max="3" width="12.33203125" style="38" customWidth="1"/>
    <col min="4" max="4" width="18.44140625" style="38" customWidth="1"/>
    <col min="5" max="5" width="16" style="38" customWidth="1"/>
    <col min="6" max="6" width="13.33203125" style="38" customWidth="1"/>
    <col min="7" max="7" width="9.88671875" style="38" customWidth="1"/>
    <col min="8" max="8" width="15.33203125" customWidth="1"/>
    <col min="9" max="9" width="19.44140625" customWidth="1"/>
    <col min="10" max="10" width="22.33203125" customWidth="1"/>
  </cols>
  <sheetData>
    <row r="1" spans="1:10" ht="78" x14ac:dyDescent="0.3">
      <c r="A1" s="29" t="s">
        <v>0</v>
      </c>
      <c r="B1" s="47" t="s">
        <v>832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59" t="s">
        <v>235</v>
      </c>
      <c r="C3" s="51" t="s">
        <v>18</v>
      </c>
      <c r="D3" s="51">
        <v>15</v>
      </c>
      <c r="E3" s="51">
        <v>15</v>
      </c>
      <c r="F3" s="56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576</v>
      </c>
      <c r="B4" s="59" t="s">
        <v>236</v>
      </c>
      <c r="C4" s="51" t="s">
        <v>18</v>
      </c>
      <c r="D4" s="51">
        <v>15</v>
      </c>
      <c r="E4" s="51">
        <v>15</v>
      </c>
      <c r="F4" s="51"/>
      <c r="G4" s="51"/>
      <c r="H4" s="41">
        <f t="shared" ref="H4:H46" si="0">F4*(1+G4)</f>
        <v>0</v>
      </c>
      <c r="I4" s="41">
        <f t="shared" ref="I4:I46" si="1">D4*F4</f>
        <v>0</v>
      </c>
      <c r="J4" s="42">
        <f t="shared" ref="J4:J46" si="2">D4*H4</f>
        <v>0</v>
      </c>
    </row>
    <row r="5" spans="1:10" ht="15.6" x14ac:dyDescent="0.3">
      <c r="A5" s="35" t="s">
        <v>577</v>
      </c>
      <c r="B5" s="59" t="s">
        <v>237</v>
      </c>
      <c r="C5" s="51" t="s">
        <v>18</v>
      </c>
      <c r="D5" s="51">
        <v>5</v>
      </c>
      <c r="E5" s="51">
        <v>5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59" t="s">
        <v>238</v>
      </c>
      <c r="C6" s="51" t="s">
        <v>18</v>
      </c>
      <c r="D6" s="51">
        <v>60</v>
      </c>
      <c r="E6" s="51">
        <v>60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59" t="s">
        <v>239</v>
      </c>
      <c r="C7" s="51" t="s">
        <v>18</v>
      </c>
      <c r="D7" s="51">
        <v>5</v>
      </c>
      <c r="E7" s="51">
        <v>5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59" t="s">
        <v>240</v>
      </c>
      <c r="C8" s="51" t="s">
        <v>18</v>
      </c>
      <c r="D8" s="51">
        <v>5</v>
      </c>
      <c r="E8" s="51">
        <v>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59" t="s">
        <v>241</v>
      </c>
      <c r="C9" s="51" t="s">
        <v>18</v>
      </c>
      <c r="D9" s="51">
        <v>35</v>
      </c>
      <c r="E9" s="51">
        <v>35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59" t="s">
        <v>242</v>
      </c>
      <c r="C10" s="51" t="s">
        <v>18</v>
      </c>
      <c r="D10" s="51">
        <v>10</v>
      </c>
      <c r="E10" s="51">
        <v>10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31.2" x14ac:dyDescent="0.3">
      <c r="A11" s="35" t="s">
        <v>583</v>
      </c>
      <c r="B11" s="60" t="s">
        <v>243</v>
      </c>
      <c r="C11" s="57" t="s">
        <v>18</v>
      </c>
      <c r="D11" s="57">
        <v>25</v>
      </c>
      <c r="E11" s="57">
        <v>25</v>
      </c>
      <c r="F11" s="57"/>
      <c r="G11" s="57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31.2" x14ac:dyDescent="0.3">
      <c r="A12" s="35" t="s">
        <v>584</v>
      </c>
      <c r="B12" s="60" t="s">
        <v>244</v>
      </c>
      <c r="C12" s="57" t="s">
        <v>18</v>
      </c>
      <c r="D12" s="57">
        <v>15</v>
      </c>
      <c r="E12" s="57">
        <v>15</v>
      </c>
      <c r="F12" s="57"/>
      <c r="G12" s="57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60" t="s">
        <v>707</v>
      </c>
      <c r="C13" s="57" t="s">
        <v>14</v>
      </c>
      <c r="D13" s="57">
        <v>10</v>
      </c>
      <c r="E13" s="57">
        <v>10</v>
      </c>
      <c r="F13" s="57"/>
      <c r="G13" s="57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60" t="s">
        <v>245</v>
      </c>
      <c r="C14" s="57" t="s">
        <v>18</v>
      </c>
      <c r="D14" s="57">
        <v>5</v>
      </c>
      <c r="E14" s="57">
        <v>5</v>
      </c>
      <c r="F14" s="57"/>
      <c r="G14" s="57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60" t="s">
        <v>246</v>
      </c>
      <c r="C15" s="57" t="s">
        <v>18</v>
      </c>
      <c r="D15" s="57">
        <v>5</v>
      </c>
      <c r="E15" s="57">
        <v>5</v>
      </c>
      <c r="F15" s="57"/>
      <c r="G15" s="57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60" t="s">
        <v>247</v>
      </c>
      <c r="C16" s="57" t="s">
        <v>18</v>
      </c>
      <c r="D16" s="57">
        <v>10</v>
      </c>
      <c r="E16" s="57">
        <v>10</v>
      </c>
      <c r="F16" s="57"/>
      <c r="G16" s="57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60" t="s">
        <v>248</v>
      </c>
      <c r="C17" s="57" t="s">
        <v>18</v>
      </c>
      <c r="D17" s="57">
        <v>10</v>
      </c>
      <c r="E17" s="57">
        <v>10</v>
      </c>
      <c r="F17" s="57"/>
      <c r="G17" s="57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60" t="s">
        <v>249</v>
      </c>
      <c r="C18" s="57" t="s">
        <v>18</v>
      </c>
      <c r="D18" s="57">
        <v>10</v>
      </c>
      <c r="E18" s="57">
        <v>10</v>
      </c>
      <c r="F18" s="57"/>
      <c r="G18" s="57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31.2" x14ac:dyDescent="0.3">
      <c r="A19" s="35" t="s">
        <v>591</v>
      </c>
      <c r="B19" s="61" t="s">
        <v>250</v>
      </c>
      <c r="C19" s="57" t="s">
        <v>14</v>
      </c>
      <c r="D19" s="57">
        <v>1</v>
      </c>
      <c r="E19" s="57">
        <v>1</v>
      </c>
      <c r="F19" s="57"/>
      <c r="G19" s="57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31.2" x14ac:dyDescent="0.3">
      <c r="A20" s="35" t="s">
        <v>592</v>
      </c>
      <c r="B20" s="60" t="s">
        <v>251</v>
      </c>
      <c r="C20" s="57" t="s">
        <v>14</v>
      </c>
      <c r="D20" s="57">
        <v>20</v>
      </c>
      <c r="E20" s="57">
        <v>20</v>
      </c>
      <c r="F20" s="57"/>
      <c r="G20" s="57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60" t="s">
        <v>252</v>
      </c>
      <c r="C21" s="57" t="s">
        <v>14</v>
      </c>
      <c r="D21" s="57">
        <v>1</v>
      </c>
      <c r="E21" s="57">
        <v>1</v>
      </c>
      <c r="F21" s="57"/>
      <c r="G21" s="57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60" t="s">
        <v>253</v>
      </c>
      <c r="C22" s="57" t="s">
        <v>254</v>
      </c>
      <c r="D22" s="57">
        <v>2</v>
      </c>
      <c r="E22" s="57">
        <v>2</v>
      </c>
      <c r="F22" s="57"/>
      <c r="G22" s="57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595</v>
      </c>
      <c r="B23" s="59" t="s">
        <v>255</v>
      </c>
      <c r="C23" s="51" t="s">
        <v>18</v>
      </c>
      <c r="D23" s="51">
        <v>5</v>
      </c>
      <c r="E23" s="51">
        <v>5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59" t="s">
        <v>256</v>
      </c>
      <c r="C24" s="51" t="s">
        <v>18</v>
      </c>
      <c r="D24" s="51">
        <v>15</v>
      </c>
      <c r="E24" s="51">
        <v>15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597</v>
      </c>
      <c r="B25" s="59" t="s">
        <v>257</v>
      </c>
      <c r="C25" s="51" t="s">
        <v>18</v>
      </c>
      <c r="D25" s="51">
        <v>5</v>
      </c>
      <c r="E25" s="51">
        <v>5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598</v>
      </c>
      <c r="B26" s="59" t="s">
        <v>258</v>
      </c>
      <c r="C26" s="51" t="s">
        <v>18</v>
      </c>
      <c r="D26" s="51">
        <v>5</v>
      </c>
      <c r="E26" s="51">
        <v>5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600</v>
      </c>
      <c r="B27" s="59" t="s">
        <v>259</v>
      </c>
      <c r="C27" s="51" t="s">
        <v>18</v>
      </c>
      <c r="D27" s="51">
        <v>10</v>
      </c>
      <c r="E27" s="51">
        <v>10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599</v>
      </c>
      <c r="B28" s="59" t="s">
        <v>260</v>
      </c>
      <c r="C28" s="51" t="s">
        <v>18</v>
      </c>
      <c r="D28" s="51">
        <v>60</v>
      </c>
      <c r="E28" s="51">
        <v>60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601</v>
      </c>
      <c r="B29" s="62" t="s">
        <v>261</v>
      </c>
      <c r="C29" s="51" t="s">
        <v>18</v>
      </c>
      <c r="D29" s="51">
        <v>3</v>
      </c>
      <c r="E29" s="51">
        <v>3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602</v>
      </c>
      <c r="B30" s="59" t="s">
        <v>262</v>
      </c>
      <c r="C30" s="51" t="s">
        <v>18</v>
      </c>
      <c r="D30" s="51">
        <v>25</v>
      </c>
      <c r="E30" s="51">
        <v>25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603</v>
      </c>
      <c r="B31" s="59" t="s">
        <v>263</v>
      </c>
      <c r="C31" s="51" t="s">
        <v>18</v>
      </c>
      <c r="D31" s="51">
        <v>25</v>
      </c>
      <c r="E31" s="51">
        <v>25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604</v>
      </c>
      <c r="B32" s="59" t="s">
        <v>264</v>
      </c>
      <c r="C32" s="51" t="s">
        <v>18</v>
      </c>
      <c r="D32" s="51">
        <v>30</v>
      </c>
      <c r="E32" s="51">
        <v>30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605</v>
      </c>
      <c r="B33" s="59" t="s">
        <v>265</v>
      </c>
      <c r="C33" s="51" t="s">
        <v>18</v>
      </c>
      <c r="D33" s="51">
        <v>10</v>
      </c>
      <c r="E33" s="51">
        <v>10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606</v>
      </c>
      <c r="B34" s="59" t="s">
        <v>266</v>
      </c>
      <c r="C34" s="51" t="s">
        <v>18</v>
      </c>
      <c r="D34" s="51">
        <v>10</v>
      </c>
      <c r="E34" s="51">
        <v>10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607</v>
      </c>
      <c r="B35" s="59" t="s">
        <v>267</v>
      </c>
      <c r="C35" s="51" t="s">
        <v>18</v>
      </c>
      <c r="D35" s="51">
        <v>30</v>
      </c>
      <c r="E35" s="51">
        <v>30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608</v>
      </c>
      <c r="B36" s="59" t="s">
        <v>268</v>
      </c>
      <c r="C36" s="51" t="s">
        <v>18</v>
      </c>
      <c r="D36" s="51">
        <v>30</v>
      </c>
      <c r="E36" s="51">
        <v>30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609</v>
      </c>
      <c r="B37" s="59" t="s">
        <v>269</v>
      </c>
      <c r="C37" s="51" t="s">
        <v>18</v>
      </c>
      <c r="D37" s="51">
        <v>20</v>
      </c>
      <c r="E37" s="51">
        <v>20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610</v>
      </c>
      <c r="B38" s="59" t="s">
        <v>270</v>
      </c>
      <c r="C38" s="51" t="s">
        <v>18</v>
      </c>
      <c r="D38" s="51">
        <v>15</v>
      </c>
      <c r="E38" s="51">
        <v>15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611</v>
      </c>
      <c r="B39" s="59" t="s">
        <v>271</v>
      </c>
      <c r="C39" s="51" t="s">
        <v>18</v>
      </c>
      <c r="D39" s="51">
        <v>40</v>
      </c>
      <c r="E39" s="51">
        <v>40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612</v>
      </c>
      <c r="B40" s="59" t="s">
        <v>272</v>
      </c>
      <c r="C40" s="51" t="s">
        <v>18</v>
      </c>
      <c r="D40" s="51">
        <v>10</v>
      </c>
      <c r="E40" s="51">
        <v>10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613</v>
      </c>
      <c r="B41" s="59" t="s">
        <v>273</v>
      </c>
      <c r="C41" s="51" t="s">
        <v>18</v>
      </c>
      <c r="D41" s="51">
        <v>50</v>
      </c>
      <c r="E41" s="51">
        <v>50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614</v>
      </c>
      <c r="B42" s="59" t="s">
        <v>274</v>
      </c>
      <c r="C42" s="51" t="s">
        <v>18</v>
      </c>
      <c r="D42" s="51">
        <v>25</v>
      </c>
      <c r="E42" s="51">
        <v>25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615</v>
      </c>
      <c r="B43" s="59" t="s">
        <v>275</v>
      </c>
      <c r="C43" s="51" t="s">
        <v>18</v>
      </c>
      <c r="D43" s="51">
        <v>25</v>
      </c>
      <c r="E43" s="51">
        <v>25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616</v>
      </c>
      <c r="B44" s="59" t="s">
        <v>276</v>
      </c>
      <c r="C44" s="51" t="s">
        <v>14</v>
      </c>
      <c r="D44" s="51">
        <v>5</v>
      </c>
      <c r="E44" s="51">
        <v>5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617</v>
      </c>
      <c r="B45" s="59" t="s">
        <v>277</v>
      </c>
      <c r="C45" s="51" t="s">
        <v>14</v>
      </c>
      <c r="D45" s="51">
        <v>5</v>
      </c>
      <c r="E45" s="51">
        <v>5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6.2" thickBot="1" x14ac:dyDescent="0.35">
      <c r="A46" s="35" t="s">
        <v>618</v>
      </c>
      <c r="B46" s="63" t="s">
        <v>574</v>
      </c>
      <c r="C46" s="51" t="s">
        <v>18</v>
      </c>
      <c r="D46" s="51">
        <v>10</v>
      </c>
      <c r="E46" s="51">
        <v>10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30" customHeight="1" thickBot="1" x14ac:dyDescent="0.35">
      <c r="A47" s="127" t="s">
        <v>120</v>
      </c>
      <c r="B47" s="126"/>
      <c r="C47" s="126"/>
      <c r="D47" s="126"/>
      <c r="E47" s="126"/>
      <c r="F47" s="126"/>
      <c r="G47" s="126"/>
      <c r="H47" s="126"/>
      <c r="I47" s="90">
        <f>SUM(I3:I46)</f>
        <v>0</v>
      </c>
      <c r="J47" s="43">
        <f>SUM(J3:J46)</f>
        <v>0</v>
      </c>
    </row>
    <row r="48" spans="1:10" x14ac:dyDescent="0.3">
      <c r="B48" s="16"/>
      <c r="H48" s="17"/>
      <c r="I48" s="17"/>
      <c r="J48" s="17"/>
    </row>
    <row r="49" spans="2:10" x14ac:dyDescent="0.3">
      <c r="B49" s="16"/>
      <c r="H49" s="17"/>
      <c r="I49" s="17"/>
      <c r="J49" s="17"/>
    </row>
    <row r="50" spans="2:10" x14ac:dyDescent="0.3">
      <c r="B50" s="18"/>
      <c r="H50" s="17"/>
      <c r="I50" s="17"/>
      <c r="J50" s="17"/>
    </row>
  </sheetData>
  <mergeCells count="1">
    <mergeCell ref="A47:H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65"/>
  <sheetViews>
    <sheetView workbookViewId="0">
      <selection activeCell="E1" sqref="E1"/>
    </sheetView>
  </sheetViews>
  <sheetFormatPr defaultRowHeight="14.4" x14ac:dyDescent="0.3"/>
  <cols>
    <col min="1" max="1" width="6.6640625" customWidth="1"/>
    <col min="2" max="2" width="64.5546875" customWidth="1"/>
    <col min="3" max="3" width="13.44140625" style="45" customWidth="1"/>
    <col min="4" max="4" width="18.88671875" style="45" customWidth="1"/>
    <col min="5" max="5" width="21.6640625" style="45" customWidth="1"/>
    <col min="6" max="6" width="15.33203125" style="45" customWidth="1"/>
    <col min="7" max="7" width="12.44140625" style="45" customWidth="1"/>
    <col min="8" max="9" width="16.5546875" customWidth="1"/>
    <col min="10" max="10" width="17.33203125" customWidth="1"/>
  </cols>
  <sheetData>
    <row r="1" spans="1:10" ht="93.6" x14ac:dyDescent="0.3">
      <c r="A1" s="29" t="s">
        <v>0</v>
      </c>
      <c r="B1" s="47" t="s">
        <v>708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62" t="s">
        <v>278</v>
      </c>
      <c r="C3" s="56" t="s">
        <v>9</v>
      </c>
      <c r="D3" s="56">
        <v>25</v>
      </c>
      <c r="E3" s="56">
        <v>25</v>
      </c>
      <c r="F3" s="56"/>
      <c r="G3" s="56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576</v>
      </c>
      <c r="B4" s="62" t="s">
        <v>279</v>
      </c>
      <c r="C4" s="56" t="s">
        <v>9</v>
      </c>
      <c r="D4" s="56">
        <v>25</v>
      </c>
      <c r="E4" s="56">
        <v>25</v>
      </c>
      <c r="F4" s="56"/>
      <c r="G4" s="56"/>
      <c r="H4" s="41">
        <f t="shared" ref="H4:H61" si="0">F4*(1+G4)</f>
        <v>0</v>
      </c>
      <c r="I4" s="41">
        <f t="shared" ref="I4:I61" si="1">D4*F4</f>
        <v>0</v>
      </c>
      <c r="J4" s="42">
        <f t="shared" ref="J4:J61" si="2">D4*H4</f>
        <v>0</v>
      </c>
    </row>
    <row r="5" spans="1:10" ht="15.6" x14ac:dyDescent="0.3">
      <c r="A5" s="35" t="s">
        <v>577</v>
      </c>
      <c r="B5" s="62" t="s">
        <v>280</v>
      </c>
      <c r="C5" s="56" t="s">
        <v>9</v>
      </c>
      <c r="D5" s="56">
        <v>25</v>
      </c>
      <c r="E5" s="56">
        <v>25</v>
      </c>
      <c r="F5" s="56"/>
      <c r="G5" s="56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62" t="s">
        <v>281</v>
      </c>
      <c r="C6" s="56" t="s">
        <v>9</v>
      </c>
      <c r="D6" s="56">
        <v>25</v>
      </c>
      <c r="E6" s="56">
        <v>25</v>
      </c>
      <c r="F6" s="56"/>
      <c r="G6" s="56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62" t="s">
        <v>282</v>
      </c>
      <c r="C7" s="56" t="s">
        <v>9</v>
      </c>
      <c r="D7" s="56">
        <v>25</v>
      </c>
      <c r="E7" s="56">
        <v>25</v>
      </c>
      <c r="F7" s="56"/>
      <c r="G7" s="56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62" t="s">
        <v>283</v>
      </c>
      <c r="C8" s="56" t="s">
        <v>9</v>
      </c>
      <c r="D8" s="56">
        <v>25</v>
      </c>
      <c r="E8" s="56">
        <v>25</v>
      </c>
      <c r="F8" s="56"/>
      <c r="G8" s="56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59" t="s">
        <v>284</v>
      </c>
      <c r="C9" s="51" t="s">
        <v>9</v>
      </c>
      <c r="D9" s="51">
        <v>5</v>
      </c>
      <c r="E9" s="51">
        <v>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59" t="s">
        <v>562</v>
      </c>
      <c r="C10" s="51" t="s">
        <v>9</v>
      </c>
      <c r="D10" s="51">
        <v>35</v>
      </c>
      <c r="E10" s="51">
        <v>35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583</v>
      </c>
      <c r="B11" s="59" t="s">
        <v>561</v>
      </c>
      <c r="C11" s="51" t="s">
        <v>9</v>
      </c>
      <c r="D11" s="51">
        <v>35</v>
      </c>
      <c r="E11" s="51">
        <v>35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59" t="s">
        <v>560</v>
      </c>
      <c r="C12" s="51" t="s">
        <v>9</v>
      </c>
      <c r="D12" s="51">
        <v>25</v>
      </c>
      <c r="E12" s="51">
        <v>25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59" t="s">
        <v>563</v>
      </c>
      <c r="C13" s="51" t="s">
        <v>9</v>
      </c>
      <c r="D13" s="51">
        <v>10</v>
      </c>
      <c r="E13" s="51">
        <v>10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59" t="s">
        <v>564</v>
      </c>
      <c r="C14" s="51" t="s">
        <v>9</v>
      </c>
      <c r="D14" s="51">
        <v>5</v>
      </c>
      <c r="E14" s="51">
        <v>5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59" t="s">
        <v>565</v>
      </c>
      <c r="C15" s="51" t="s">
        <v>9</v>
      </c>
      <c r="D15" s="51">
        <v>10</v>
      </c>
      <c r="E15" s="51">
        <v>10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59" t="s">
        <v>566</v>
      </c>
      <c r="C16" s="51" t="s">
        <v>9</v>
      </c>
      <c r="D16" s="51">
        <v>15</v>
      </c>
      <c r="E16" s="51">
        <v>15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59" t="s">
        <v>285</v>
      </c>
      <c r="C17" s="51" t="s">
        <v>9</v>
      </c>
      <c r="D17" s="51">
        <v>75</v>
      </c>
      <c r="E17" s="51">
        <v>75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59" t="s">
        <v>286</v>
      </c>
      <c r="C18" s="51" t="s">
        <v>9</v>
      </c>
      <c r="D18" s="51">
        <v>110</v>
      </c>
      <c r="E18" s="51">
        <v>110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59" t="s">
        <v>287</v>
      </c>
      <c r="C19" s="51" t="s">
        <v>9</v>
      </c>
      <c r="D19" s="51">
        <v>35</v>
      </c>
      <c r="E19" s="51">
        <v>35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59" t="s">
        <v>288</v>
      </c>
      <c r="C20" s="51" t="s">
        <v>9</v>
      </c>
      <c r="D20" s="51">
        <v>30</v>
      </c>
      <c r="E20" s="51">
        <v>30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59" t="s">
        <v>289</v>
      </c>
      <c r="C21" s="51" t="s">
        <v>9</v>
      </c>
      <c r="D21" s="51">
        <v>20</v>
      </c>
      <c r="E21" s="51">
        <v>20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59" t="s">
        <v>290</v>
      </c>
      <c r="C22" s="51" t="s">
        <v>9</v>
      </c>
      <c r="D22" s="51">
        <v>60</v>
      </c>
      <c r="E22" s="51">
        <v>60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595</v>
      </c>
      <c r="B23" s="59" t="s">
        <v>291</v>
      </c>
      <c r="C23" s="51" t="s">
        <v>9</v>
      </c>
      <c r="D23" s="51">
        <v>10</v>
      </c>
      <c r="E23" s="51">
        <v>10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59" t="s">
        <v>774</v>
      </c>
      <c r="C24" s="51" t="s">
        <v>9</v>
      </c>
      <c r="D24" s="51">
        <v>15</v>
      </c>
      <c r="E24" s="51">
        <v>15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597</v>
      </c>
      <c r="B25" s="59" t="s">
        <v>292</v>
      </c>
      <c r="C25" s="51" t="s">
        <v>9</v>
      </c>
      <c r="D25" s="51">
        <v>10</v>
      </c>
      <c r="E25" s="51">
        <v>10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598</v>
      </c>
      <c r="B26" s="59" t="s">
        <v>293</v>
      </c>
      <c r="C26" s="51" t="s">
        <v>9</v>
      </c>
      <c r="D26" s="51">
        <v>15</v>
      </c>
      <c r="E26" s="51">
        <v>15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600</v>
      </c>
      <c r="B27" s="59" t="s">
        <v>294</v>
      </c>
      <c r="C27" s="51" t="s">
        <v>9</v>
      </c>
      <c r="D27" s="51">
        <v>20</v>
      </c>
      <c r="E27" s="51">
        <v>20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599</v>
      </c>
      <c r="B28" s="59" t="s">
        <v>295</v>
      </c>
      <c r="C28" s="51" t="s">
        <v>9</v>
      </c>
      <c r="D28" s="51">
        <v>50</v>
      </c>
      <c r="E28" s="51">
        <v>50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601</v>
      </c>
      <c r="B29" s="59" t="s">
        <v>296</v>
      </c>
      <c r="C29" s="51" t="s">
        <v>9</v>
      </c>
      <c r="D29" s="51">
        <v>25</v>
      </c>
      <c r="E29" s="51">
        <v>25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602</v>
      </c>
      <c r="B30" s="59" t="s">
        <v>765</v>
      </c>
      <c r="C30" s="51" t="s">
        <v>9</v>
      </c>
      <c r="D30" s="51">
        <v>50</v>
      </c>
      <c r="E30" s="51">
        <v>50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603</v>
      </c>
      <c r="B31" s="59" t="s">
        <v>297</v>
      </c>
      <c r="C31" s="51" t="s">
        <v>9</v>
      </c>
      <c r="D31" s="51">
        <v>175</v>
      </c>
      <c r="E31" s="51">
        <v>175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604</v>
      </c>
      <c r="B32" s="59" t="s">
        <v>298</v>
      </c>
      <c r="C32" s="51" t="s">
        <v>9</v>
      </c>
      <c r="D32" s="51">
        <v>30</v>
      </c>
      <c r="E32" s="51">
        <v>30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605</v>
      </c>
      <c r="B33" s="59" t="s">
        <v>299</v>
      </c>
      <c r="C33" s="51" t="s">
        <v>9</v>
      </c>
      <c r="D33" s="51">
        <v>25</v>
      </c>
      <c r="E33" s="51">
        <v>25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606</v>
      </c>
      <c r="B34" s="59" t="s">
        <v>300</v>
      </c>
      <c r="C34" s="51" t="s">
        <v>9</v>
      </c>
      <c r="D34" s="51">
        <v>25</v>
      </c>
      <c r="E34" s="51">
        <v>25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607</v>
      </c>
      <c r="B35" s="59" t="s">
        <v>301</v>
      </c>
      <c r="C35" s="51" t="s">
        <v>9</v>
      </c>
      <c r="D35" s="51">
        <v>20</v>
      </c>
      <c r="E35" s="51">
        <v>20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608</v>
      </c>
      <c r="B36" s="59" t="s">
        <v>302</v>
      </c>
      <c r="C36" s="51" t="s">
        <v>9</v>
      </c>
      <c r="D36" s="51">
        <v>20</v>
      </c>
      <c r="E36" s="51">
        <v>20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609</v>
      </c>
      <c r="B37" s="59" t="s">
        <v>303</v>
      </c>
      <c r="C37" s="51" t="s">
        <v>9</v>
      </c>
      <c r="D37" s="51">
        <v>5</v>
      </c>
      <c r="E37" s="51">
        <v>5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610</v>
      </c>
      <c r="B38" s="59" t="s">
        <v>304</v>
      </c>
      <c r="C38" s="51" t="s">
        <v>9</v>
      </c>
      <c r="D38" s="51">
        <v>20</v>
      </c>
      <c r="E38" s="51">
        <v>20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611</v>
      </c>
      <c r="B39" s="59" t="s">
        <v>305</v>
      </c>
      <c r="C39" s="51" t="s">
        <v>9</v>
      </c>
      <c r="D39" s="51">
        <v>5</v>
      </c>
      <c r="E39" s="51">
        <v>5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612</v>
      </c>
      <c r="B40" s="59" t="s">
        <v>567</v>
      </c>
      <c r="C40" s="51" t="s">
        <v>9</v>
      </c>
      <c r="D40" s="51">
        <v>3</v>
      </c>
      <c r="E40" s="51">
        <v>3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613</v>
      </c>
      <c r="B41" s="59" t="s">
        <v>306</v>
      </c>
      <c r="C41" s="51" t="s">
        <v>9</v>
      </c>
      <c r="D41" s="51">
        <v>10</v>
      </c>
      <c r="E41" s="51">
        <v>10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614</v>
      </c>
      <c r="B42" s="59" t="s">
        <v>307</v>
      </c>
      <c r="C42" s="51" t="s">
        <v>9</v>
      </c>
      <c r="D42" s="51">
        <v>5</v>
      </c>
      <c r="E42" s="51">
        <v>5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615</v>
      </c>
      <c r="B43" s="59" t="s">
        <v>308</v>
      </c>
      <c r="C43" s="51" t="s">
        <v>9</v>
      </c>
      <c r="D43" s="51">
        <v>10</v>
      </c>
      <c r="E43" s="51">
        <v>10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616</v>
      </c>
      <c r="B44" s="59" t="s">
        <v>309</v>
      </c>
      <c r="C44" s="51" t="s">
        <v>9</v>
      </c>
      <c r="D44" s="51">
        <v>5</v>
      </c>
      <c r="E44" s="51">
        <v>5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617</v>
      </c>
      <c r="B45" s="59" t="s">
        <v>310</v>
      </c>
      <c r="C45" s="51" t="s">
        <v>9</v>
      </c>
      <c r="D45" s="51">
        <v>10</v>
      </c>
      <c r="E45" s="51">
        <v>10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618</v>
      </c>
      <c r="B46" s="59" t="s">
        <v>311</v>
      </c>
      <c r="C46" s="51" t="s">
        <v>9</v>
      </c>
      <c r="D46" s="51">
        <v>45</v>
      </c>
      <c r="E46" s="51">
        <v>45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619</v>
      </c>
      <c r="B47" s="60" t="s">
        <v>709</v>
      </c>
      <c r="C47" s="57" t="s">
        <v>9</v>
      </c>
      <c r="D47" s="57">
        <v>60</v>
      </c>
      <c r="E47" s="57">
        <v>60</v>
      </c>
      <c r="F47" s="57"/>
      <c r="G47" s="57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620</v>
      </c>
      <c r="B48" s="60" t="s">
        <v>766</v>
      </c>
      <c r="C48" s="57" t="s">
        <v>9</v>
      </c>
      <c r="D48" s="57">
        <v>40</v>
      </c>
      <c r="E48" s="57">
        <v>40</v>
      </c>
      <c r="F48" s="57"/>
      <c r="G48" s="57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69" ht="31.2" x14ac:dyDescent="0.3">
      <c r="A49" s="35" t="s">
        <v>621</v>
      </c>
      <c r="B49" s="60" t="s">
        <v>312</v>
      </c>
      <c r="C49" s="57" t="s">
        <v>9</v>
      </c>
      <c r="D49" s="57">
        <v>10</v>
      </c>
      <c r="E49" s="57">
        <v>10</v>
      </c>
      <c r="F49" s="57"/>
      <c r="G49" s="57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69" ht="31.2" x14ac:dyDescent="0.3">
      <c r="A50" s="35" t="s">
        <v>622</v>
      </c>
      <c r="B50" s="60" t="s">
        <v>313</v>
      </c>
      <c r="C50" s="57" t="s">
        <v>9</v>
      </c>
      <c r="D50" s="57">
        <v>5</v>
      </c>
      <c r="E50" s="57">
        <v>5</v>
      </c>
      <c r="F50" s="57"/>
      <c r="G50" s="57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69" ht="15.6" x14ac:dyDescent="0.3">
      <c r="A51" s="35" t="s">
        <v>623</v>
      </c>
      <c r="B51" s="64" t="s">
        <v>568</v>
      </c>
      <c r="C51" s="57" t="s">
        <v>9</v>
      </c>
      <c r="D51" s="57">
        <v>6</v>
      </c>
      <c r="E51" s="57">
        <v>6</v>
      </c>
      <c r="F51" s="57"/>
      <c r="G51" s="57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69" ht="15.6" x14ac:dyDescent="0.3">
      <c r="A52" s="35" t="s">
        <v>624</v>
      </c>
      <c r="B52" s="64" t="s">
        <v>569</v>
      </c>
      <c r="C52" s="57" t="s">
        <v>9</v>
      </c>
      <c r="D52" s="57">
        <v>10</v>
      </c>
      <c r="E52" s="57">
        <v>10</v>
      </c>
      <c r="F52" s="57"/>
      <c r="G52" s="57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69" ht="15.6" x14ac:dyDescent="0.3">
      <c r="A53" s="35" t="s">
        <v>625</v>
      </c>
      <c r="B53" s="64" t="s">
        <v>570</v>
      </c>
      <c r="C53" s="57" t="s">
        <v>9</v>
      </c>
      <c r="D53" s="57">
        <v>8</v>
      </c>
      <c r="E53" s="57">
        <v>8</v>
      </c>
      <c r="F53" s="57"/>
      <c r="G53" s="57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69" ht="15.6" x14ac:dyDescent="0.3">
      <c r="A54" s="35" t="s">
        <v>626</v>
      </c>
      <c r="B54" s="64" t="s">
        <v>571</v>
      </c>
      <c r="C54" s="57" t="s">
        <v>9</v>
      </c>
      <c r="D54" s="57">
        <v>10</v>
      </c>
      <c r="E54" s="57">
        <v>10</v>
      </c>
      <c r="F54" s="57"/>
      <c r="G54" s="57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69" ht="15.6" x14ac:dyDescent="0.3">
      <c r="A55" s="35" t="s">
        <v>627</v>
      </c>
      <c r="B55" s="95" t="s">
        <v>767</v>
      </c>
      <c r="C55" s="57" t="s">
        <v>9</v>
      </c>
      <c r="D55" s="57">
        <v>20</v>
      </c>
      <c r="E55" s="57">
        <v>20</v>
      </c>
      <c r="F55" s="57"/>
      <c r="G55" s="57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69" s="91" customFormat="1" ht="15.6" x14ac:dyDescent="0.3">
      <c r="A56" s="35" t="s">
        <v>628</v>
      </c>
      <c r="B56" s="95" t="s">
        <v>768</v>
      </c>
      <c r="C56" s="57" t="s">
        <v>9</v>
      </c>
      <c r="D56" s="57">
        <v>10</v>
      </c>
      <c r="E56" s="57">
        <v>10</v>
      </c>
      <c r="F56" s="57"/>
      <c r="G56" s="57"/>
      <c r="H56" s="41">
        <f t="shared" si="0"/>
        <v>0</v>
      </c>
      <c r="I56" s="41">
        <f t="shared" si="1"/>
        <v>0</v>
      </c>
      <c r="J56" s="42">
        <f t="shared" si="2"/>
        <v>0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</row>
    <row r="57" spans="1:169" s="93" customFormat="1" ht="15.6" x14ac:dyDescent="0.3">
      <c r="A57" s="35" t="s">
        <v>629</v>
      </c>
      <c r="B57" s="92" t="s">
        <v>769</v>
      </c>
      <c r="C57" s="57" t="s">
        <v>9</v>
      </c>
      <c r="D57" s="57">
        <v>10</v>
      </c>
      <c r="E57" s="57">
        <v>10</v>
      </c>
      <c r="F57" s="57"/>
      <c r="G57" s="57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69" s="93" customFormat="1" ht="15.6" x14ac:dyDescent="0.3">
      <c r="A58" s="35" t="s">
        <v>630</v>
      </c>
      <c r="B58" s="92" t="s">
        <v>770</v>
      </c>
      <c r="C58" s="94" t="s">
        <v>9</v>
      </c>
      <c r="D58" s="94">
        <v>10</v>
      </c>
      <c r="E58" s="94">
        <v>10</v>
      </c>
      <c r="F58" s="94"/>
      <c r="G58" s="94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69" s="93" customFormat="1" ht="15.6" x14ac:dyDescent="0.3">
      <c r="A59" s="35" t="s">
        <v>631</v>
      </c>
      <c r="B59" s="92" t="s">
        <v>771</v>
      </c>
      <c r="C59" s="57" t="s">
        <v>9</v>
      </c>
      <c r="D59" s="57">
        <v>25</v>
      </c>
      <c r="E59" s="57">
        <v>25</v>
      </c>
      <c r="F59" s="57"/>
      <c r="G59" s="57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69" s="93" customFormat="1" ht="15.6" x14ac:dyDescent="0.3">
      <c r="A60" s="35" t="s">
        <v>632</v>
      </c>
      <c r="B60" s="92" t="s">
        <v>772</v>
      </c>
      <c r="C60" s="57" t="s">
        <v>9</v>
      </c>
      <c r="D60" s="57">
        <v>25</v>
      </c>
      <c r="E60" s="57">
        <v>25</v>
      </c>
      <c r="F60" s="57"/>
      <c r="G60" s="57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69" s="93" customFormat="1" ht="15.6" x14ac:dyDescent="0.3">
      <c r="A61" s="35" t="s">
        <v>633</v>
      </c>
      <c r="B61" s="92" t="s">
        <v>773</v>
      </c>
      <c r="C61" s="57" t="s">
        <v>9</v>
      </c>
      <c r="D61" s="57">
        <v>25</v>
      </c>
      <c r="E61" s="57">
        <v>25</v>
      </c>
      <c r="F61" s="57"/>
      <c r="G61" s="57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69" ht="30.75" customHeight="1" thickBot="1" x14ac:dyDescent="0.35">
      <c r="A62" s="128" t="s">
        <v>120</v>
      </c>
      <c r="B62" s="129"/>
      <c r="C62" s="129"/>
      <c r="D62" s="129"/>
      <c r="E62" s="129"/>
      <c r="F62" s="129"/>
      <c r="G62" s="129"/>
      <c r="H62" s="129"/>
      <c r="I62" s="96">
        <f>SUM(I3:I61)</f>
        <v>0</v>
      </c>
      <c r="J62" s="81">
        <f>SUM(J3:J61)</f>
        <v>0</v>
      </c>
    </row>
    <row r="63" spans="1:169" x14ac:dyDescent="0.3">
      <c r="A63" s="15"/>
      <c r="B63" s="16"/>
      <c r="H63" s="17"/>
      <c r="I63" s="17"/>
      <c r="J63" s="17"/>
    </row>
    <row r="64" spans="1:169" x14ac:dyDescent="0.3">
      <c r="A64" s="15"/>
      <c r="B64" s="16"/>
      <c r="H64" s="17"/>
      <c r="I64" s="17"/>
      <c r="J64" s="17"/>
    </row>
    <row r="65" spans="1:10" x14ac:dyDescent="0.3">
      <c r="A65" s="15"/>
      <c r="B65" s="19"/>
      <c r="H65" s="17"/>
      <c r="I65" s="17"/>
      <c r="J65" s="17"/>
    </row>
  </sheetData>
  <mergeCells count="1">
    <mergeCell ref="A62:H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B119" sqref="B119"/>
    </sheetView>
  </sheetViews>
  <sheetFormatPr defaultRowHeight="14.4" x14ac:dyDescent="0.3"/>
  <cols>
    <col min="1" max="1" width="6.6640625" customWidth="1"/>
    <col min="2" max="2" width="42.5546875" bestFit="1" customWidth="1"/>
    <col min="3" max="3" width="12" style="45" customWidth="1"/>
    <col min="4" max="4" width="18.33203125" style="45" customWidth="1"/>
    <col min="5" max="5" width="16.109375" style="45" customWidth="1"/>
    <col min="6" max="7" width="10.5546875" style="45" customWidth="1"/>
    <col min="8" max="8" width="15.44140625" customWidth="1"/>
    <col min="9" max="9" width="17.88671875" customWidth="1"/>
    <col min="10" max="10" width="20.109375" customWidth="1"/>
  </cols>
  <sheetData>
    <row r="1" spans="1:10" ht="93.6" x14ac:dyDescent="0.3">
      <c r="A1" s="48" t="s">
        <v>0</v>
      </c>
      <c r="B1" s="65" t="s">
        <v>710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48" t="s">
        <v>2</v>
      </c>
      <c r="B2" s="48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66" t="s">
        <v>314</v>
      </c>
      <c r="C3" s="51" t="s">
        <v>25</v>
      </c>
      <c r="D3" s="51">
        <v>1750</v>
      </c>
      <c r="E3" s="51">
        <v>1750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576</v>
      </c>
      <c r="B4" s="67" t="s">
        <v>315</v>
      </c>
      <c r="C4" s="57" t="s">
        <v>25</v>
      </c>
      <c r="D4" s="57">
        <v>250</v>
      </c>
      <c r="E4" s="57">
        <v>250</v>
      </c>
      <c r="F4" s="57"/>
      <c r="G4" s="57"/>
      <c r="H4" s="41">
        <f t="shared" ref="H4:H67" si="0">F4*(1+G4)</f>
        <v>0</v>
      </c>
      <c r="I4" s="41">
        <f t="shared" ref="I4:I67" si="1">D4*F4</f>
        <v>0</v>
      </c>
      <c r="J4" s="42">
        <f t="shared" ref="J4:J67" si="2">D4*H4</f>
        <v>0</v>
      </c>
    </row>
    <row r="5" spans="1:10" ht="15.6" x14ac:dyDescent="0.3">
      <c r="A5" s="35" t="s">
        <v>577</v>
      </c>
      <c r="B5" s="66" t="s">
        <v>316</v>
      </c>
      <c r="C5" s="51" t="s">
        <v>25</v>
      </c>
      <c r="D5" s="51">
        <v>100</v>
      </c>
      <c r="E5" s="51">
        <v>100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66" t="s">
        <v>821</v>
      </c>
      <c r="C6" s="57" t="s">
        <v>25</v>
      </c>
      <c r="D6" s="51">
        <v>25</v>
      </c>
      <c r="E6" s="51">
        <v>25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66" t="s">
        <v>317</v>
      </c>
      <c r="C7" s="51" t="s">
        <v>318</v>
      </c>
      <c r="D7" s="51">
        <v>350</v>
      </c>
      <c r="E7" s="51">
        <v>350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66" t="s">
        <v>319</v>
      </c>
      <c r="C8" s="51" t="s">
        <v>318</v>
      </c>
      <c r="D8" s="51">
        <v>4</v>
      </c>
      <c r="E8" s="51">
        <v>4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66" t="s">
        <v>320</v>
      </c>
      <c r="C9" s="51" t="s">
        <v>318</v>
      </c>
      <c r="D9" s="51">
        <v>1</v>
      </c>
      <c r="E9" s="51">
        <v>1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66" t="s">
        <v>321</v>
      </c>
      <c r="C10" s="51" t="s">
        <v>18</v>
      </c>
      <c r="D10" s="51">
        <v>150</v>
      </c>
      <c r="E10" s="51">
        <v>150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583</v>
      </c>
      <c r="B11" s="66" t="s">
        <v>322</v>
      </c>
      <c r="C11" s="51" t="s">
        <v>18</v>
      </c>
      <c r="D11" s="51">
        <v>150</v>
      </c>
      <c r="E11" s="51">
        <v>150</v>
      </c>
      <c r="F11" s="51"/>
      <c r="G11" s="51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66" t="s">
        <v>323</v>
      </c>
      <c r="C12" s="51" t="s">
        <v>324</v>
      </c>
      <c r="D12" s="51">
        <v>45</v>
      </c>
      <c r="E12" s="51">
        <v>45</v>
      </c>
      <c r="F12" s="51"/>
      <c r="G12" s="51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66" t="s">
        <v>325</v>
      </c>
      <c r="C13" s="51" t="s">
        <v>18</v>
      </c>
      <c r="D13" s="51">
        <v>375</v>
      </c>
      <c r="E13" s="51">
        <v>375</v>
      </c>
      <c r="F13" s="51"/>
      <c r="G13" s="51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66" t="s">
        <v>326</v>
      </c>
      <c r="C14" s="51" t="s">
        <v>324</v>
      </c>
      <c r="D14" s="51">
        <v>25</v>
      </c>
      <c r="E14" s="51">
        <v>25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66" t="s">
        <v>327</v>
      </c>
      <c r="C15" s="51" t="s">
        <v>18</v>
      </c>
      <c r="D15" s="51">
        <v>10</v>
      </c>
      <c r="E15" s="51">
        <v>10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66" t="s">
        <v>328</v>
      </c>
      <c r="C16" s="51" t="s">
        <v>9</v>
      </c>
      <c r="D16" s="51">
        <v>325</v>
      </c>
      <c r="E16" s="51">
        <v>325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66" t="s">
        <v>329</v>
      </c>
      <c r="C17" s="51" t="s">
        <v>18</v>
      </c>
      <c r="D17" s="51">
        <v>80</v>
      </c>
      <c r="E17" s="51">
        <v>80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66" t="s">
        <v>330</v>
      </c>
      <c r="C18" s="51" t="s">
        <v>18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68" t="s">
        <v>331</v>
      </c>
      <c r="C19" s="56" t="s">
        <v>18</v>
      </c>
      <c r="D19" s="56">
        <v>20</v>
      </c>
      <c r="E19" s="56">
        <v>20</v>
      </c>
      <c r="F19" s="56"/>
      <c r="G19" s="56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66" t="s">
        <v>332</v>
      </c>
      <c r="C20" s="51" t="s">
        <v>18</v>
      </c>
      <c r="D20" s="51">
        <v>185</v>
      </c>
      <c r="E20" s="51">
        <v>185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66" t="s">
        <v>572</v>
      </c>
      <c r="C21" s="56" t="s">
        <v>18</v>
      </c>
      <c r="D21" s="51">
        <v>2</v>
      </c>
      <c r="E21" s="51">
        <v>2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66" t="s">
        <v>333</v>
      </c>
      <c r="C22" s="51" t="s">
        <v>18</v>
      </c>
      <c r="D22" s="51">
        <v>300</v>
      </c>
      <c r="E22" s="51">
        <v>300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595</v>
      </c>
      <c r="B23" s="66" t="s">
        <v>334</v>
      </c>
      <c r="C23" s="51" t="s">
        <v>18</v>
      </c>
      <c r="D23" s="51">
        <v>20</v>
      </c>
      <c r="E23" s="51">
        <v>20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66" t="s">
        <v>335</v>
      </c>
      <c r="C24" s="51" t="s">
        <v>18</v>
      </c>
      <c r="D24" s="51">
        <v>75</v>
      </c>
      <c r="E24" s="51">
        <v>75</v>
      </c>
      <c r="F24" s="51"/>
      <c r="G24" s="51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597</v>
      </c>
      <c r="B25" s="66" t="s">
        <v>336</v>
      </c>
      <c r="C25" s="51" t="s">
        <v>18</v>
      </c>
      <c r="D25" s="51">
        <v>5</v>
      </c>
      <c r="E25" s="51">
        <v>5</v>
      </c>
      <c r="F25" s="51"/>
      <c r="G25" s="51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15.6" x14ac:dyDescent="0.3">
      <c r="A26" s="35" t="s">
        <v>598</v>
      </c>
      <c r="B26" s="66" t="s">
        <v>337</v>
      </c>
      <c r="C26" s="51" t="s">
        <v>18</v>
      </c>
      <c r="D26" s="51">
        <v>85</v>
      </c>
      <c r="E26" s="51">
        <v>85</v>
      </c>
      <c r="F26" s="51"/>
      <c r="G26" s="51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600</v>
      </c>
      <c r="B27" s="66" t="s">
        <v>338</v>
      </c>
      <c r="C27" s="51" t="s">
        <v>18</v>
      </c>
      <c r="D27" s="51">
        <v>15</v>
      </c>
      <c r="E27" s="51">
        <v>15</v>
      </c>
      <c r="F27" s="51"/>
      <c r="G27" s="51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599</v>
      </c>
      <c r="B28" s="66" t="s">
        <v>339</v>
      </c>
      <c r="C28" s="51" t="s">
        <v>18</v>
      </c>
      <c r="D28" s="51">
        <v>250</v>
      </c>
      <c r="E28" s="51">
        <v>250</v>
      </c>
      <c r="F28" s="51"/>
      <c r="G28" s="51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601</v>
      </c>
      <c r="B29" s="66" t="s">
        <v>340</v>
      </c>
      <c r="C29" s="51" t="s">
        <v>18</v>
      </c>
      <c r="D29" s="51">
        <v>30</v>
      </c>
      <c r="E29" s="51">
        <v>30</v>
      </c>
      <c r="F29" s="51"/>
      <c r="G29" s="51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602</v>
      </c>
      <c r="B30" s="66" t="s">
        <v>341</v>
      </c>
      <c r="C30" s="51" t="s">
        <v>18</v>
      </c>
      <c r="D30" s="51">
        <v>3</v>
      </c>
      <c r="E30" s="51">
        <v>3</v>
      </c>
      <c r="F30" s="51"/>
      <c r="G30" s="51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603</v>
      </c>
      <c r="B31" s="66" t="s">
        <v>342</v>
      </c>
      <c r="C31" s="51" t="s">
        <v>18</v>
      </c>
      <c r="D31" s="51">
        <v>5</v>
      </c>
      <c r="E31" s="51">
        <v>5</v>
      </c>
      <c r="F31" s="51"/>
      <c r="G31" s="51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604</v>
      </c>
      <c r="B32" s="66" t="s">
        <v>343</v>
      </c>
      <c r="C32" s="51" t="s">
        <v>9</v>
      </c>
      <c r="D32" s="51">
        <v>25</v>
      </c>
      <c r="E32" s="51">
        <v>25</v>
      </c>
      <c r="F32" s="51"/>
      <c r="G32" s="51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605</v>
      </c>
      <c r="B33" s="66" t="s">
        <v>344</v>
      </c>
      <c r="C33" s="51" t="s">
        <v>9</v>
      </c>
      <c r="D33" s="51">
        <v>50</v>
      </c>
      <c r="E33" s="51">
        <v>50</v>
      </c>
      <c r="F33" s="51"/>
      <c r="G33" s="51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606</v>
      </c>
      <c r="B34" s="66" t="s">
        <v>345</v>
      </c>
      <c r="C34" s="51" t="s">
        <v>9</v>
      </c>
      <c r="D34" s="51">
        <v>200</v>
      </c>
      <c r="E34" s="51">
        <v>200</v>
      </c>
      <c r="F34" s="51"/>
      <c r="G34" s="51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607</v>
      </c>
      <c r="B35" s="66" t="s">
        <v>346</v>
      </c>
      <c r="C35" s="51" t="s">
        <v>9</v>
      </c>
      <c r="D35" s="51">
        <v>25</v>
      </c>
      <c r="E35" s="51">
        <v>25</v>
      </c>
      <c r="F35" s="51"/>
      <c r="G35" s="51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608</v>
      </c>
      <c r="B36" s="66" t="s">
        <v>347</v>
      </c>
      <c r="C36" s="51" t="s">
        <v>9</v>
      </c>
      <c r="D36" s="51">
        <v>150</v>
      </c>
      <c r="E36" s="51">
        <v>150</v>
      </c>
      <c r="F36" s="51"/>
      <c r="G36" s="51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609</v>
      </c>
      <c r="B37" s="66" t="s">
        <v>348</v>
      </c>
      <c r="C37" s="51" t="s">
        <v>9</v>
      </c>
      <c r="D37" s="51">
        <v>120</v>
      </c>
      <c r="E37" s="51">
        <v>120</v>
      </c>
      <c r="F37" s="51"/>
      <c r="G37" s="51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610</v>
      </c>
      <c r="B38" s="66" t="s">
        <v>349</v>
      </c>
      <c r="C38" s="51" t="s">
        <v>18</v>
      </c>
      <c r="D38" s="51">
        <v>25</v>
      </c>
      <c r="E38" s="51">
        <v>25</v>
      </c>
      <c r="F38" s="51"/>
      <c r="G38" s="51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611</v>
      </c>
      <c r="B39" s="66" t="s">
        <v>350</v>
      </c>
      <c r="C39" s="51" t="s">
        <v>9</v>
      </c>
      <c r="D39" s="51">
        <v>10</v>
      </c>
      <c r="E39" s="51">
        <v>10</v>
      </c>
      <c r="F39" s="51"/>
      <c r="G39" s="51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612</v>
      </c>
      <c r="B40" s="66" t="s">
        <v>351</v>
      </c>
      <c r="C40" s="51" t="s">
        <v>18</v>
      </c>
      <c r="D40" s="51">
        <v>10</v>
      </c>
      <c r="E40" s="51">
        <v>10</v>
      </c>
      <c r="F40" s="51"/>
      <c r="G40" s="51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613</v>
      </c>
      <c r="B41" s="66" t="s">
        <v>352</v>
      </c>
      <c r="C41" s="51" t="s">
        <v>18</v>
      </c>
      <c r="D41" s="51">
        <v>300</v>
      </c>
      <c r="E41" s="51">
        <v>300</v>
      </c>
      <c r="F41" s="51"/>
      <c r="G41" s="51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614</v>
      </c>
      <c r="B42" s="66" t="s">
        <v>353</v>
      </c>
      <c r="C42" s="51" t="s">
        <v>18</v>
      </c>
      <c r="D42" s="51">
        <v>50</v>
      </c>
      <c r="E42" s="51">
        <v>50</v>
      </c>
      <c r="F42" s="51"/>
      <c r="G42" s="51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615</v>
      </c>
      <c r="B43" s="66" t="s">
        <v>354</v>
      </c>
      <c r="C43" s="51" t="s">
        <v>18</v>
      </c>
      <c r="D43" s="51">
        <v>50</v>
      </c>
      <c r="E43" s="51">
        <v>50</v>
      </c>
      <c r="F43" s="51"/>
      <c r="G43" s="51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616</v>
      </c>
      <c r="B44" s="66" t="s">
        <v>355</v>
      </c>
      <c r="C44" s="51" t="s">
        <v>18</v>
      </c>
      <c r="D44" s="51">
        <v>50</v>
      </c>
      <c r="E44" s="51">
        <v>50</v>
      </c>
      <c r="F44" s="51"/>
      <c r="G44" s="51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617</v>
      </c>
      <c r="B45" s="66" t="s">
        <v>356</v>
      </c>
      <c r="C45" s="51" t="s">
        <v>18</v>
      </c>
      <c r="D45" s="51">
        <v>15</v>
      </c>
      <c r="E45" s="51">
        <v>15</v>
      </c>
      <c r="F45" s="51"/>
      <c r="G45" s="51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618</v>
      </c>
      <c r="B46" s="66" t="s">
        <v>357</v>
      </c>
      <c r="C46" s="51" t="s">
        <v>9</v>
      </c>
      <c r="D46" s="51">
        <v>5</v>
      </c>
      <c r="E46" s="51">
        <v>5</v>
      </c>
      <c r="F46" s="51"/>
      <c r="G46" s="51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619</v>
      </c>
      <c r="B47" s="66" t="s">
        <v>358</v>
      </c>
      <c r="C47" s="51" t="s">
        <v>9</v>
      </c>
      <c r="D47" s="51">
        <v>220</v>
      </c>
      <c r="E47" s="51">
        <v>220</v>
      </c>
      <c r="F47" s="51"/>
      <c r="G47" s="51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620</v>
      </c>
      <c r="B48" s="66" t="s">
        <v>359</v>
      </c>
      <c r="C48" s="51" t="s">
        <v>324</v>
      </c>
      <c r="D48" s="51">
        <v>200</v>
      </c>
      <c r="E48" s="51">
        <v>200</v>
      </c>
      <c r="F48" s="51"/>
      <c r="G48" s="51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621</v>
      </c>
      <c r="B49" s="66" t="s">
        <v>360</v>
      </c>
      <c r="C49" s="51" t="s">
        <v>324</v>
      </c>
      <c r="D49" s="51">
        <v>125</v>
      </c>
      <c r="E49" s="51">
        <v>125</v>
      </c>
      <c r="F49" s="51"/>
      <c r="G49" s="51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622</v>
      </c>
      <c r="B50" s="66" t="s">
        <v>361</v>
      </c>
      <c r="C50" s="51" t="s">
        <v>324</v>
      </c>
      <c r="D50" s="51">
        <v>225</v>
      </c>
      <c r="E50" s="51">
        <v>225</v>
      </c>
      <c r="F50" s="51"/>
      <c r="G50" s="51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15.6" x14ac:dyDescent="0.3">
      <c r="A51" s="35" t="s">
        <v>623</v>
      </c>
      <c r="B51" s="66" t="s">
        <v>362</v>
      </c>
      <c r="C51" s="51" t="s">
        <v>324</v>
      </c>
      <c r="D51" s="51">
        <v>275</v>
      </c>
      <c r="E51" s="51">
        <v>275</v>
      </c>
      <c r="F51" s="51"/>
      <c r="G51" s="51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624</v>
      </c>
      <c r="B52" s="66" t="s">
        <v>363</v>
      </c>
      <c r="C52" s="51" t="s">
        <v>9</v>
      </c>
      <c r="D52" s="51">
        <v>8</v>
      </c>
      <c r="E52" s="51">
        <v>8</v>
      </c>
      <c r="F52" s="51"/>
      <c r="G52" s="51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625</v>
      </c>
      <c r="B53" s="66" t="s">
        <v>364</v>
      </c>
      <c r="C53" s="51" t="s">
        <v>18</v>
      </c>
      <c r="D53" s="51">
        <v>2</v>
      </c>
      <c r="E53" s="51">
        <v>2</v>
      </c>
      <c r="F53" s="51"/>
      <c r="G53" s="51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15.6" x14ac:dyDescent="0.3">
      <c r="A54" s="35" t="s">
        <v>626</v>
      </c>
      <c r="B54" s="67" t="s">
        <v>365</v>
      </c>
      <c r="C54" s="57" t="s">
        <v>18</v>
      </c>
      <c r="D54" s="57">
        <v>80</v>
      </c>
      <c r="E54" s="57">
        <v>80</v>
      </c>
      <c r="F54" s="57"/>
      <c r="G54" s="57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15.6" x14ac:dyDescent="0.3">
      <c r="A55" s="35" t="s">
        <v>627</v>
      </c>
      <c r="B55" s="66" t="s">
        <v>366</v>
      </c>
      <c r="C55" s="51" t="s">
        <v>9</v>
      </c>
      <c r="D55" s="51">
        <v>15</v>
      </c>
      <c r="E55" s="51">
        <v>15</v>
      </c>
      <c r="F55" s="51"/>
      <c r="G55" s="51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628</v>
      </c>
      <c r="B56" s="66" t="s">
        <v>367</v>
      </c>
      <c r="C56" s="51" t="s">
        <v>9</v>
      </c>
      <c r="D56" s="51">
        <v>40</v>
      </c>
      <c r="E56" s="51">
        <v>40</v>
      </c>
      <c r="F56" s="51"/>
      <c r="G56" s="51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15.6" x14ac:dyDescent="0.3">
      <c r="A57" s="35" t="s">
        <v>629</v>
      </c>
      <c r="B57" s="66" t="s">
        <v>368</v>
      </c>
      <c r="C57" s="51" t="s">
        <v>9</v>
      </c>
      <c r="D57" s="51">
        <v>60</v>
      </c>
      <c r="E57" s="51">
        <v>60</v>
      </c>
      <c r="F57" s="51"/>
      <c r="G57" s="51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15.6" x14ac:dyDescent="0.3">
      <c r="A58" s="35" t="s">
        <v>630</v>
      </c>
      <c r="B58" s="66" t="s">
        <v>369</v>
      </c>
      <c r="C58" s="51" t="s">
        <v>9</v>
      </c>
      <c r="D58" s="51">
        <v>180</v>
      </c>
      <c r="E58" s="51">
        <v>180</v>
      </c>
      <c r="F58" s="51"/>
      <c r="G58" s="51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631</v>
      </c>
      <c r="B59" s="66" t="s">
        <v>370</v>
      </c>
      <c r="C59" s="51" t="s">
        <v>9</v>
      </c>
      <c r="D59" s="51">
        <v>35</v>
      </c>
      <c r="E59" s="51">
        <v>35</v>
      </c>
      <c r="F59" s="51"/>
      <c r="G59" s="51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632</v>
      </c>
      <c r="B60" s="66" t="s">
        <v>371</v>
      </c>
      <c r="C60" s="51" t="s">
        <v>18</v>
      </c>
      <c r="D60" s="51">
        <v>225</v>
      </c>
      <c r="E60" s="51">
        <v>225</v>
      </c>
      <c r="F60" s="51"/>
      <c r="G60" s="51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633</v>
      </c>
      <c r="B61" s="66" t="s">
        <v>810</v>
      </c>
      <c r="C61" s="51" t="s">
        <v>18</v>
      </c>
      <c r="D61" s="51">
        <v>100</v>
      </c>
      <c r="E61" s="51">
        <v>100</v>
      </c>
      <c r="F61" s="51"/>
      <c r="G61" s="51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689</v>
      </c>
      <c r="B62" s="66" t="s">
        <v>372</v>
      </c>
      <c r="C62" s="51" t="s">
        <v>18</v>
      </c>
      <c r="D62" s="51">
        <v>5</v>
      </c>
      <c r="E62" s="51">
        <v>5</v>
      </c>
      <c r="F62" s="51"/>
      <c r="G62" s="51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5.6" x14ac:dyDescent="0.3">
      <c r="A63" s="35" t="s">
        <v>690</v>
      </c>
      <c r="B63" s="66" t="s">
        <v>811</v>
      </c>
      <c r="C63" s="51" t="s">
        <v>18</v>
      </c>
      <c r="D63" s="51">
        <v>60</v>
      </c>
      <c r="E63" s="51">
        <v>60</v>
      </c>
      <c r="F63" s="51"/>
      <c r="G63" s="51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15.6" x14ac:dyDescent="0.3">
      <c r="A64" s="35" t="s">
        <v>691</v>
      </c>
      <c r="B64" s="66" t="s">
        <v>373</v>
      </c>
      <c r="C64" s="51" t="s">
        <v>18</v>
      </c>
      <c r="D64" s="51">
        <v>3</v>
      </c>
      <c r="E64" s="51">
        <v>3</v>
      </c>
      <c r="F64" s="51"/>
      <c r="G64" s="51"/>
      <c r="H64" s="41">
        <f t="shared" si="0"/>
        <v>0</v>
      </c>
      <c r="I64" s="41">
        <f t="shared" si="1"/>
        <v>0</v>
      </c>
      <c r="J64" s="42">
        <f t="shared" si="2"/>
        <v>0</v>
      </c>
    </row>
    <row r="65" spans="1:10" ht="15.6" x14ac:dyDescent="0.3">
      <c r="A65" s="35" t="s">
        <v>692</v>
      </c>
      <c r="B65" s="67" t="s">
        <v>812</v>
      </c>
      <c r="C65" s="57" t="s">
        <v>18</v>
      </c>
      <c r="D65" s="57">
        <v>125</v>
      </c>
      <c r="E65" s="57">
        <v>125</v>
      </c>
      <c r="F65" s="57"/>
      <c r="G65" s="57"/>
      <c r="H65" s="41">
        <f t="shared" si="0"/>
        <v>0</v>
      </c>
      <c r="I65" s="41">
        <f t="shared" si="1"/>
        <v>0</v>
      </c>
      <c r="J65" s="42">
        <f t="shared" si="2"/>
        <v>0</v>
      </c>
    </row>
    <row r="66" spans="1:10" ht="15.6" x14ac:dyDescent="0.3">
      <c r="A66" s="35" t="s">
        <v>693</v>
      </c>
      <c r="B66" s="66" t="s">
        <v>813</v>
      </c>
      <c r="C66" s="51" t="s">
        <v>18</v>
      </c>
      <c r="D66" s="51">
        <v>9</v>
      </c>
      <c r="E66" s="51">
        <v>9</v>
      </c>
      <c r="F66" s="51"/>
      <c r="G66" s="51"/>
      <c r="H66" s="41">
        <f t="shared" si="0"/>
        <v>0</v>
      </c>
      <c r="I66" s="41">
        <f t="shared" si="1"/>
        <v>0</v>
      </c>
      <c r="J66" s="42">
        <f t="shared" si="2"/>
        <v>0</v>
      </c>
    </row>
    <row r="67" spans="1:10" ht="15.6" x14ac:dyDescent="0.3">
      <c r="A67" s="35" t="s">
        <v>694</v>
      </c>
      <c r="B67" s="66" t="s">
        <v>815</v>
      </c>
      <c r="C67" s="51" t="s">
        <v>18</v>
      </c>
      <c r="D67" s="51">
        <v>310</v>
      </c>
      <c r="E67" s="51">
        <v>310</v>
      </c>
      <c r="F67" s="51"/>
      <c r="G67" s="51"/>
      <c r="H67" s="41">
        <f t="shared" si="0"/>
        <v>0</v>
      </c>
      <c r="I67" s="41">
        <f t="shared" si="1"/>
        <v>0</v>
      </c>
      <c r="J67" s="42">
        <f t="shared" si="2"/>
        <v>0</v>
      </c>
    </row>
    <row r="68" spans="1:10" ht="15.6" x14ac:dyDescent="0.3">
      <c r="A68" s="35" t="s">
        <v>695</v>
      </c>
      <c r="B68" s="66" t="s">
        <v>816</v>
      </c>
      <c r="C68" s="51" t="s">
        <v>18</v>
      </c>
      <c r="D68" s="51">
        <v>130</v>
      </c>
      <c r="E68" s="51">
        <v>130</v>
      </c>
      <c r="F68" s="51"/>
      <c r="G68" s="51"/>
      <c r="H68" s="41">
        <f t="shared" ref="H68:H115" si="3">F68*(1+G68)</f>
        <v>0</v>
      </c>
      <c r="I68" s="41">
        <f t="shared" ref="I68:I115" si="4">D68*F68</f>
        <v>0</v>
      </c>
      <c r="J68" s="42">
        <f t="shared" ref="J68:J115" si="5">D68*H68</f>
        <v>0</v>
      </c>
    </row>
    <row r="69" spans="1:10" ht="15.6" x14ac:dyDescent="0.3">
      <c r="A69" s="35" t="s">
        <v>696</v>
      </c>
      <c r="B69" s="66" t="s">
        <v>817</v>
      </c>
      <c r="C69" s="51" t="s">
        <v>18</v>
      </c>
      <c r="D69" s="51">
        <v>15</v>
      </c>
      <c r="E69" s="51">
        <v>15</v>
      </c>
      <c r="F69" s="51"/>
      <c r="G69" s="51"/>
      <c r="H69" s="41">
        <f t="shared" si="3"/>
        <v>0</v>
      </c>
      <c r="I69" s="41">
        <f t="shared" si="4"/>
        <v>0</v>
      </c>
      <c r="J69" s="42">
        <f t="shared" si="5"/>
        <v>0</v>
      </c>
    </row>
    <row r="70" spans="1:10" ht="15.6" x14ac:dyDescent="0.3">
      <c r="A70" s="35" t="s">
        <v>697</v>
      </c>
      <c r="B70" s="66" t="s">
        <v>818</v>
      </c>
      <c r="C70" s="51" t="s">
        <v>18</v>
      </c>
      <c r="D70" s="51">
        <v>15</v>
      </c>
      <c r="E70" s="51">
        <v>15</v>
      </c>
      <c r="F70" s="51"/>
      <c r="G70" s="51"/>
      <c r="H70" s="41">
        <f t="shared" si="3"/>
        <v>0</v>
      </c>
      <c r="I70" s="41">
        <f t="shared" si="4"/>
        <v>0</v>
      </c>
      <c r="J70" s="42">
        <f t="shared" si="5"/>
        <v>0</v>
      </c>
    </row>
    <row r="71" spans="1:10" ht="15.6" x14ac:dyDescent="0.3">
      <c r="A71" s="35" t="s">
        <v>698</v>
      </c>
      <c r="B71" s="66" t="s">
        <v>374</v>
      </c>
      <c r="C71" s="51" t="s">
        <v>18</v>
      </c>
      <c r="D71" s="51">
        <v>3</v>
      </c>
      <c r="E71" s="51">
        <v>3</v>
      </c>
      <c r="F71" s="51"/>
      <c r="G71" s="51"/>
      <c r="H71" s="41">
        <f t="shared" si="3"/>
        <v>0</v>
      </c>
      <c r="I71" s="41">
        <f t="shared" si="4"/>
        <v>0</v>
      </c>
      <c r="J71" s="42">
        <f t="shared" si="5"/>
        <v>0</v>
      </c>
    </row>
    <row r="72" spans="1:10" ht="15.6" x14ac:dyDescent="0.3">
      <c r="A72" s="35" t="s">
        <v>699</v>
      </c>
      <c r="B72" s="66" t="s">
        <v>819</v>
      </c>
      <c r="C72" s="51" t="s">
        <v>18</v>
      </c>
      <c r="D72" s="51">
        <v>60</v>
      </c>
      <c r="E72" s="51">
        <v>60</v>
      </c>
      <c r="F72" s="51"/>
      <c r="G72" s="51"/>
      <c r="H72" s="41">
        <f t="shared" si="3"/>
        <v>0</v>
      </c>
      <c r="I72" s="41">
        <f t="shared" si="4"/>
        <v>0</v>
      </c>
      <c r="J72" s="42">
        <f t="shared" si="5"/>
        <v>0</v>
      </c>
    </row>
    <row r="73" spans="1:10" ht="15.6" x14ac:dyDescent="0.3">
      <c r="A73" s="35" t="s">
        <v>700</v>
      </c>
      <c r="B73" s="66" t="s">
        <v>814</v>
      </c>
      <c r="C73" s="51" t="s">
        <v>18</v>
      </c>
      <c r="D73" s="51">
        <v>25</v>
      </c>
      <c r="E73" s="51">
        <v>25</v>
      </c>
      <c r="F73" s="51"/>
      <c r="G73" s="51"/>
      <c r="H73" s="41">
        <f t="shared" si="3"/>
        <v>0</v>
      </c>
      <c r="I73" s="41">
        <f t="shared" si="4"/>
        <v>0</v>
      </c>
      <c r="J73" s="42">
        <f t="shared" si="5"/>
        <v>0</v>
      </c>
    </row>
    <row r="74" spans="1:10" ht="15.6" x14ac:dyDescent="0.3">
      <c r="A74" s="35" t="s">
        <v>701</v>
      </c>
      <c r="B74" s="66" t="s">
        <v>375</v>
      </c>
      <c r="C74" s="51" t="s">
        <v>18</v>
      </c>
      <c r="D74" s="51">
        <v>40</v>
      </c>
      <c r="E74" s="51">
        <v>40</v>
      </c>
      <c r="F74" s="51"/>
      <c r="G74" s="51"/>
      <c r="H74" s="41">
        <f t="shared" si="3"/>
        <v>0</v>
      </c>
      <c r="I74" s="41">
        <f t="shared" si="4"/>
        <v>0</v>
      </c>
      <c r="J74" s="42">
        <f t="shared" si="5"/>
        <v>0</v>
      </c>
    </row>
    <row r="75" spans="1:10" ht="15.6" x14ac:dyDescent="0.3">
      <c r="A75" s="35" t="s">
        <v>702</v>
      </c>
      <c r="B75" s="66" t="s">
        <v>376</v>
      </c>
      <c r="C75" s="51" t="s">
        <v>18</v>
      </c>
      <c r="D75" s="51">
        <v>20</v>
      </c>
      <c r="E75" s="51">
        <v>20</v>
      </c>
      <c r="F75" s="51"/>
      <c r="G75" s="51"/>
      <c r="H75" s="41">
        <f t="shared" si="3"/>
        <v>0</v>
      </c>
      <c r="I75" s="41">
        <f t="shared" si="4"/>
        <v>0</v>
      </c>
      <c r="J75" s="42">
        <f t="shared" si="5"/>
        <v>0</v>
      </c>
    </row>
    <row r="76" spans="1:10" ht="15.6" x14ac:dyDescent="0.3">
      <c r="A76" s="35" t="s">
        <v>703</v>
      </c>
      <c r="B76" s="66" t="s">
        <v>377</v>
      </c>
      <c r="C76" s="51" t="s">
        <v>9</v>
      </c>
      <c r="D76" s="51">
        <v>5</v>
      </c>
      <c r="E76" s="51">
        <v>5</v>
      </c>
      <c r="F76" s="51"/>
      <c r="G76" s="51"/>
      <c r="H76" s="41">
        <f t="shared" si="3"/>
        <v>0</v>
      </c>
      <c r="I76" s="41">
        <f t="shared" si="4"/>
        <v>0</v>
      </c>
      <c r="J76" s="42">
        <f t="shared" si="5"/>
        <v>0</v>
      </c>
    </row>
    <row r="77" spans="1:10" ht="15.6" x14ac:dyDescent="0.3">
      <c r="A77" s="35" t="s">
        <v>704</v>
      </c>
      <c r="B77" s="66" t="s">
        <v>378</v>
      </c>
      <c r="C77" s="51" t="s">
        <v>18</v>
      </c>
      <c r="D77" s="51">
        <v>10</v>
      </c>
      <c r="E77" s="51">
        <v>10</v>
      </c>
      <c r="F77" s="51"/>
      <c r="G77" s="51"/>
      <c r="H77" s="41">
        <f t="shared" si="3"/>
        <v>0</v>
      </c>
      <c r="I77" s="41">
        <f t="shared" si="4"/>
        <v>0</v>
      </c>
      <c r="J77" s="42">
        <f t="shared" si="5"/>
        <v>0</v>
      </c>
    </row>
    <row r="78" spans="1:10" ht="15.6" x14ac:dyDescent="0.3">
      <c r="A78" s="35" t="s">
        <v>705</v>
      </c>
      <c r="B78" s="66" t="s">
        <v>379</v>
      </c>
      <c r="C78" s="51" t="s">
        <v>324</v>
      </c>
      <c r="D78" s="51">
        <v>225</v>
      </c>
      <c r="E78" s="51">
        <v>225</v>
      </c>
      <c r="F78" s="51"/>
      <c r="G78" s="51"/>
      <c r="H78" s="41">
        <f t="shared" si="3"/>
        <v>0</v>
      </c>
      <c r="I78" s="41">
        <f t="shared" si="4"/>
        <v>0</v>
      </c>
      <c r="J78" s="42">
        <f t="shared" si="5"/>
        <v>0</v>
      </c>
    </row>
    <row r="79" spans="1:10" ht="15.6" x14ac:dyDescent="0.3">
      <c r="A79" s="35" t="s">
        <v>688</v>
      </c>
      <c r="B79" s="66" t="s">
        <v>380</v>
      </c>
      <c r="C79" s="51" t="s">
        <v>18</v>
      </c>
      <c r="D79" s="51">
        <v>1</v>
      </c>
      <c r="E79" s="51">
        <v>1</v>
      </c>
      <c r="F79" s="51"/>
      <c r="G79" s="51"/>
      <c r="H79" s="41">
        <f t="shared" si="3"/>
        <v>0</v>
      </c>
      <c r="I79" s="41">
        <f t="shared" si="4"/>
        <v>0</v>
      </c>
      <c r="J79" s="42">
        <f t="shared" si="5"/>
        <v>0</v>
      </c>
    </row>
    <row r="80" spans="1:10" ht="15.6" x14ac:dyDescent="0.3">
      <c r="A80" s="35" t="s">
        <v>687</v>
      </c>
      <c r="B80" s="66" t="s">
        <v>820</v>
      </c>
      <c r="C80" s="51" t="s">
        <v>18</v>
      </c>
      <c r="D80" s="51">
        <v>5</v>
      </c>
      <c r="E80" s="51">
        <v>5</v>
      </c>
      <c r="F80" s="51"/>
      <c r="G80" s="51"/>
      <c r="H80" s="41">
        <f t="shared" si="3"/>
        <v>0</v>
      </c>
      <c r="I80" s="41">
        <f t="shared" si="4"/>
        <v>0</v>
      </c>
      <c r="J80" s="42">
        <f t="shared" si="5"/>
        <v>0</v>
      </c>
    </row>
    <row r="81" spans="1:10" ht="15.6" x14ac:dyDescent="0.3">
      <c r="A81" s="35" t="s">
        <v>686</v>
      </c>
      <c r="B81" s="66" t="s">
        <v>381</v>
      </c>
      <c r="C81" s="51" t="s">
        <v>18</v>
      </c>
      <c r="D81" s="51">
        <v>25</v>
      </c>
      <c r="E81" s="51">
        <v>25</v>
      </c>
      <c r="F81" s="51"/>
      <c r="G81" s="51"/>
      <c r="H81" s="41">
        <f t="shared" si="3"/>
        <v>0</v>
      </c>
      <c r="I81" s="41">
        <f t="shared" si="4"/>
        <v>0</v>
      </c>
      <c r="J81" s="42">
        <f t="shared" si="5"/>
        <v>0</v>
      </c>
    </row>
    <row r="82" spans="1:10" ht="15.6" x14ac:dyDescent="0.3">
      <c r="A82" s="35" t="s">
        <v>685</v>
      </c>
      <c r="B82" s="66" t="s">
        <v>382</v>
      </c>
      <c r="C82" s="51" t="s">
        <v>18</v>
      </c>
      <c r="D82" s="51">
        <v>1</v>
      </c>
      <c r="E82" s="51">
        <v>1</v>
      </c>
      <c r="F82" s="51"/>
      <c r="G82" s="51"/>
      <c r="H82" s="41">
        <f t="shared" si="3"/>
        <v>0</v>
      </c>
      <c r="I82" s="41">
        <f t="shared" si="4"/>
        <v>0</v>
      </c>
      <c r="J82" s="42">
        <f t="shared" si="5"/>
        <v>0</v>
      </c>
    </row>
    <row r="83" spans="1:10" ht="15.6" x14ac:dyDescent="0.3">
      <c r="A83" s="35" t="s">
        <v>684</v>
      </c>
      <c r="B83" s="66" t="s">
        <v>383</v>
      </c>
      <c r="C83" s="51" t="s">
        <v>18</v>
      </c>
      <c r="D83" s="51">
        <v>1</v>
      </c>
      <c r="E83" s="51">
        <v>1</v>
      </c>
      <c r="F83" s="51"/>
      <c r="G83" s="51"/>
      <c r="H83" s="41">
        <f t="shared" si="3"/>
        <v>0</v>
      </c>
      <c r="I83" s="41">
        <f t="shared" si="4"/>
        <v>0</v>
      </c>
      <c r="J83" s="42">
        <f t="shared" si="5"/>
        <v>0</v>
      </c>
    </row>
    <row r="84" spans="1:10" ht="15.6" x14ac:dyDescent="0.3">
      <c r="A84" s="35" t="s">
        <v>683</v>
      </c>
      <c r="B84" s="66" t="s">
        <v>384</v>
      </c>
      <c r="C84" s="51" t="s">
        <v>18</v>
      </c>
      <c r="D84" s="51">
        <v>3</v>
      </c>
      <c r="E84" s="51">
        <v>3</v>
      </c>
      <c r="F84" s="51"/>
      <c r="G84" s="51"/>
      <c r="H84" s="41">
        <f t="shared" si="3"/>
        <v>0</v>
      </c>
      <c r="I84" s="41">
        <f t="shared" si="4"/>
        <v>0</v>
      </c>
      <c r="J84" s="42">
        <f t="shared" si="5"/>
        <v>0</v>
      </c>
    </row>
    <row r="85" spans="1:10" ht="15.6" x14ac:dyDescent="0.3">
      <c r="A85" s="35" t="s">
        <v>714</v>
      </c>
      <c r="B85" s="66" t="s">
        <v>385</v>
      </c>
      <c r="C85" s="51" t="s">
        <v>18</v>
      </c>
      <c r="D85" s="51">
        <v>4</v>
      </c>
      <c r="E85" s="51">
        <v>4</v>
      </c>
      <c r="F85" s="51"/>
      <c r="G85" s="51"/>
      <c r="H85" s="41">
        <f t="shared" si="3"/>
        <v>0</v>
      </c>
      <c r="I85" s="41">
        <f t="shared" si="4"/>
        <v>0</v>
      </c>
      <c r="J85" s="42">
        <f t="shared" si="5"/>
        <v>0</v>
      </c>
    </row>
    <row r="86" spans="1:10" ht="15.6" x14ac:dyDescent="0.3">
      <c r="A86" s="35" t="s">
        <v>682</v>
      </c>
      <c r="B86" s="66" t="s">
        <v>386</v>
      </c>
      <c r="C86" s="51" t="s">
        <v>18</v>
      </c>
      <c r="D86" s="51">
        <v>110</v>
      </c>
      <c r="E86" s="51">
        <v>110</v>
      </c>
      <c r="F86" s="51"/>
      <c r="G86" s="51"/>
      <c r="H86" s="41">
        <f t="shared" si="3"/>
        <v>0</v>
      </c>
      <c r="I86" s="41">
        <f t="shared" si="4"/>
        <v>0</v>
      </c>
      <c r="J86" s="42">
        <f t="shared" si="5"/>
        <v>0</v>
      </c>
    </row>
    <row r="87" spans="1:10" ht="15.6" x14ac:dyDescent="0.3">
      <c r="A87" s="35" t="s">
        <v>681</v>
      </c>
      <c r="B87" s="66" t="s">
        <v>387</v>
      </c>
      <c r="C87" s="51" t="s">
        <v>18</v>
      </c>
      <c r="D87" s="51">
        <v>125</v>
      </c>
      <c r="E87" s="51">
        <v>125</v>
      </c>
      <c r="F87" s="51"/>
      <c r="G87" s="51"/>
      <c r="H87" s="41">
        <f t="shared" si="3"/>
        <v>0</v>
      </c>
      <c r="I87" s="41">
        <f t="shared" si="4"/>
        <v>0</v>
      </c>
      <c r="J87" s="42">
        <f t="shared" si="5"/>
        <v>0</v>
      </c>
    </row>
    <row r="88" spans="1:10" ht="15.6" x14ac:dyDescent="0.3">
      <c r="A88" s="35" t="s">
        <v>680</v>
      </c>
      <c r="B88" s="66" t="s">
        <v>388</v>
      </c>
      <c r="C88" s="51" t="s">
        <v>18</v>
      </c>
      <c r="D88" s="51">
        <v>15</v>
      </c>
      <c r="E88" s="51">
        <v>15</v>
      </c>
      <c r="F88" s="51"/>
      <c r="G88" s="51"/>
      <c r="H88" s="41">
        <f t="shared" si="3"/>
        <v>0</v>
      </c>
      <c r="I88" s="41">
        <f t="shared" si="4"/>
        <v>0</v>
      </c>
      <c r="J88" s="42">
        <f t="shared" si="5"/>
        <v>0</v>
      </c>
    </row>
    <row r="89" spans="1:10" ht="15.6" x14ac:dyDescent="0.3">
      <c r="A89" s="35" t="s">
        <v>679</v>
      </c>
      <c r="B89" s="66" t="s">
        <v>389</v>
      </c>
      <c r="C89" s="51" t="s">
        <v>9</v>
      </c>
      <c r="D89" s="51">
        <v>40</v>
      </c>
      <c r="E89" s="51">
        <v>40</v>
      </c>
      <c r="F89" s="51"/>
      <c r="G89" s="51"/>
      <c r="H89" s="41">
        <f t="shared" si="3"/>
        <v>0</v>
      </c>
      <c r="I89" s="41">
        <f t="shared" si="4"/>
        <v>0</v>
      </c>
      <c r="J89" s="42">
        <f t="shared" si="5"/>
        <v>0</v>
      </c>
    </row>
    <row r="90" spans="1:10" ht="15.6" x14ac:dyDescent="0.3">
      <c r="A90" s="35" t="s">
        <v>678</v>
      </c>
      <c r="B90" s="66" t="s">
        <v>390</v>
      </c>
      <c r="C90" s="51" t="s">
        <v>18</v>
      </c>
      <c r="D90" s="51">
        <v>115</v>
      </c>
      <c r="E90" s="51">
        <v>115</v>
      </c>
      <c r="F90" s="51"/>
      <c r="G90" s="51"/>
      <c r="H90" s="41">
        <f t="shared" si="3"/>
        <v>0</v>
      </c>
      <c r="I90" s="41">
        <f t="shared" si="4"/>
        <v>0</v>
      </c>
      <c r="J90" s="42">
        <f t="shared" si="5"/>
        <v>0</v>
      </c>
    </row>
    <row r="91" spans="1:10" ht="15.6" x14ac:dyDescent="0.3">
      <c r="A91" s="35" t="s">
        <v>677</v>
      </c>
      <c r="B91" s="66" t="s">
        <v>391</v>
      </c>
      <c r="C91" s="51" t="s">
        <v>18</v>
      </c>
      <c r="D91" s="51">
        <v>1</v>
      </c>
      <c r="E91" s="51">
        <v>1</v>
      </c>
      <c r="F91" s="51"/>
      <c r="G91" s="51"/>
      <c r="H91" s="41">
        <f t="shared" si="3"/>
        <v>0</v>
      </c>
      <c r="I91" s="41">
        <f t="shared" si="4"/>
        <v>0</v>
      </c>
      <c r="J91" s="42">
        <f t="shared" si="5"/>
        <v>0</v>
      </c>
    </row>
    <row r="92" spans="1:10" ht="15.6" x14ac:dyDescent="0.3">
      <c r="A92" s="35" t="s">
        <v>676</v>
      </c>
      <c r="B92" s="66" t="s">
        <v>392</v>
      </c>
      <c r="C92" s="51" t="s">
        <v>9</v>
      </c>
      <c r="D92" s="51">
        <v>10</v>
      </c>
      <c r="E92" s="51">
        <v>10</v>
      </c>
      <c r="F92" s="51"/>
      <c r="G92" s="51"/>
      <c r="H92" s="41">
        <f t="shared" si="3"/>
        <v>0</v>
      </c>
      <c r="I92" s="41">
        <f t="shared" si="4"/>
        <v>0</v>
      </c>
      <c r="J92" s="42">
        <f t="shared" si="5"/>
        <v>0</v>
      </c>
    </row>
    <row r="93" spans="1:10" ht="15.6" x14ac:dyDescent="0.3">
      <c r="A93" s="35" t="s">
        <v>675</v>
      </c>
      <c r="B93" s="66" t="s">
        <v>393</v>
      </c>
      <c r="C93" s="51" t="s">
        <v>9</v>
      </c>
      <c r="D93" s="51">
        <v>10</v>
      </c>
      <c r="E93" s="51">
        <v>10</v>
      </c>
      <c r="F93" s="51"/>
      <c r="G93" s="51"/>
      <c r="H93" s="41">
        <f t="shared" si="3"/>
        <v>0</v>
      </c>
      <c r="I93" s="41">
        <f t="shared" si="4"/>
        <v>0</v>
      </c>
      <c r="J93" s="42">
        <f t="shared" si="5"/>
        <v>0</v>
      </c>
    </row>
    <row r="94" spans="1:10" ht="15.6" x14ac:dyDescent="0.3">
      <c r="A94" s="35" t="s">
        <v>674</v>
      </c>
      <c r="B94" s="66" t="s">
        <v>394</v>
      </c>
      <c r="C94" s="51" t="s">
        <v>9</v>
      </c>
      <c r="D94" s="51">
        <v>10</v>
      </c>
      <c r="E94" s="51">
        <v>10</v>
      </c>
      <c r="F94" s="51"/>
      <c r="G94" s="51"/>
      <c r="H94" s="41">
        <f t="shared" si="3"/>
        <v>0</v>
      </c>
      <c r="I94" s="41">
        <f t="shared" si="4"/>
        <v>0</v>
      </c>
      <c r="J94" s="42">
        <f t="shared" si="5"/>
        <v>0</v>
      </c>
    </row>
    <row r="95" spans="1:10" ht="15.6" x14ac:dyDescent="0.3">
      <c r="A95" s="35" t="s">
        <v>673</v>
      </c>
      <c r="B95" s="66" t="s">
        <v>395</v>
      </c>
      <c r="C95" s="51" t="s">
        <v>9</v>
      </c>
      <c r="D95" s="51">
        <v>15</v>
      </c>
      <c r="E95" s="51">
        <v>15</v>
      </c>
      <c r="F95" s="51"/>
      <c r="G95" s="51"/>
      <c r="H95" s="41">
        <f t="shared" si="3"/>
        <v>0</v>
      </c>
      <c r="I95" s="41">
        <f t="shared" si="4"/>
        <v>0</v>
      </c>
      <c r="J95" s="42">
        <f t="shared" si="5"/>
        <v>0</v>
      </c>
    </row>
    <row r="96" spans="1:10" ht="15.6" x14ac:dyDescent="0.3">
      <c r="A96" s="35" t="s">
        <v>672</v>
      </c>
      <c r="B96" s="66" t="s">
        <v>396</v>
      </c>
      <c r="C96" s="51" t="s">
        <v>9</v>
      </c>
      <c r="D96" s="51">
        <v>10</v>
      </c>
      <c r="E96" s="51">
        <v>10</v>
      </c>
      <c r="F96" s="51"/>
      <c r="G96" s="51"/>
      <c r="H96" s="41">
        <f t="shared" si="3"/>
        <v>0</v>
      </c>
      <c r="I96" s="41">
        <f t="shared" si="4"/>
        <v>0</v>
      </c>
      <c r="J96" s="42">
        <f t="shared" si="5"/>
        <v>0</v>
      </c>
    </row>
    <row r="97" spans="1:10" ht="15.6" x14ac:dyDescent="0.3">
      <c r="A97" s="35" t="s">
        <v>671</v>
      </c>
      <c r="B97" s="66" t="s">
        <v>397</v>
      </c>
      <c r="C97" s="51" t="s">
        <v>9</v>
      </c>
      <c r="D97" s="51">
        <v>10</v>
      </c>
      <c r="E97" s="51">
        <v>10</v>
      </c>
      <c r="F97" s="51"/>
      <c r="G97" s="51"/>
      <c r="H97" s="41">
        <f t="shared" si="3"/>
        <v>0</v>
      </c>
      <c r="I97" s="41">
        <f t="shared" si="4"/>
        <v>0</v>
      </c>
      <c r="J97" s="42">
        <f t="shared" si="5"/>
        <v>0</v>
      </c>
    </row>
    <row r="98" spans="1:10" ht="15.6" x14ac:dyDescent="0.3">
      <c r="A98" s="35" t="s">
        <v>670</v>
      </c>
      <c r="B98" s="66" t="s">
        <v>398</v>
      </c>
      <c r="C98" s="51" t="s">
        <v>9</v>
      </c>
      <c r="D98" s="51">
        <v>10</v>
      </c>
      <c r="E98" s="51">
        <v>10</v>
      </c>
      <c r="F98" s="51"/>
      <c r="G98" s="51"/>
      <c r="H98" s="41">
        <f t="shared" si="3"/>
        <v>0</v>
      </c>
      <c r="I98" s="41">
        <f t="shared" si="4"/>
        <v>0</v>
      </c>
      <c r="J98" s="42">
        <f t="shared" si="5"/>
        <v>0</v>
      </c>
    </row>
    <row r="99" spans="1:10" ht="15.6" x14ac:dyDescent="0.3">
      <c r="A99" s="35" t="s">
        <v>669</v>
      </c>
      <c r="B99" s="66" t="s">
        <v>399</v>
      </c>
      <c r="C99" s="51" t="s">
        <v>9</v>
      </c>
      <c r="D99" s="51">
        <v>10</v>
      </c>
      <c r="E99" s="51">
        <v>10</v>
      </c>
      <c r="F99" s="51"/>
      <c r="G99" s="51"/>
      <c r="H99" s="41">
        <f t="shared" si="3"/>
        <v>0</v>
      </c>
      <c r="I99" s="41">
        <f t="shared" si="4"/>
        <v>0</v>
      </c>
      <c r="J99" s="42">
        <f t="shared" si="5"/>
        <v>0</v>
      </c>
    </row>
    <row r="100" spans="1:10" ht="15.6" x14ac:dyDescent="0.3">
      <c r="A100" s="35" t="s">
        <v>668</v>
      </c>
      <c r="B100" s="66" t="s">
        <v>400</v>
      </c>
      <c r="C100" s="51" t="s">
        <v>18</v>
      </c>
      <c r="D100" s="51">
        <v>8</v>
      </c>
      <c r="E100" s="51">
        <v>8</v>
      </c>
      <c r="F100" s="51"/>
      <c r="G100" s="51"/>
      <c r="H100" s="41">
        <f t="shared" si="3"/>
        <v>0</v>
      </c>
      <c r="I100" s="41">
        <f t="shared" si="4"/>
        <v>0</v>
      </c>
      <c r="J100" s="42">
        <f t="shared" si="5"/>
        <v>0</v>
      </c>
    </row>
    <row r="101" spans="1:10" ht="15.6" x14ac:dyDescent="0.3">
      <c r="A101" s="35" t="s">
        <v>667</v>
      </c>
      <c r="B101" s="66" t="s">
        <v>401</v>
      </c>
      <c r="C101" s="51" t="s">
        <v>9</v>
      </c>
      <c r="D101" s="51">
        <v>3</v>
      </c>
      <c r="E101" s="51">
        <v>3</v>
      </c>
      <c r="F101" s="51"/>
      <c r="G101" s="51"/>
      <c r="H101" s="41">
        <f t="shared" si="3"/>
        <v>0</v>
      </c>
      <c r="I101" s="41">
        <f t="shared" si="4"/>
        <v>0</v>
      </c>
      <c r="J101" s="42">
        <f t="shared" si="5"/>
        <v>0</v>
      </c>
    </row>
    <row r="102" spans="1:10" ht="15.6" x14ac:dyDescent="0.3">
      <c r="A102" s="35" t="s">
        <v>666</v>
      </c>
      <c r="B102" s="66" t="s">
        <v>402</v>
      </c>
      <c r="C102" s="51" t="s">
        <v>18</v>
      </c>
      <c r="D102" s="51">
        <v>3</v>
      </c>
      <c r="E102" s="51">
        <v>3</v>
      </c>
      <c r="F102" s="51"/>
      <c r="G102" s="51"/>
      <c r="H102" s="41">
        <f t="shared" si="3"/>
        <v>0</v>
      </c>
      <c r="I102" s="41">
        <f t="shared" si="4"/>
        <v>0</v>
      </c>
      <c r="J102" s="42">
        <f t="shared" si="5"/>
        <v>0</v>
      </c>
    </row>
    <row r="103" spans="1:10" ht="15.6" x14ac:dyDescent="0.3">
      <c r="A103" s="35" t="s">
        <v>665</v>
      </c>
      <c r="B103" s="66" t="s">
        <v>403</v>
      </c>
      <c r="C103" s="51" t="s">
        <v>18</v>
      </c>
      <c r="D103" s="51">
        <v>1</v>
      </c>
      <c r="E103" s="51">
        <v>1</v>
      </c>
      <c r="F103" s="51"/>
      <c r="G103" s="51"/>
      <c r="H103" s="41">
        <f t="shared" si="3"/>
        <v>0</v>
      </c>
      <c r="I103" s="41">
        <f t="shared" si="4"/>
        <v>0</v>
      </c>
      <c r="J103" s="42">
        <f t="shared" si="5"/>
        <v>0</v>
      </c>
    </row>
    <row r="104" spans="1:10" ht="15.6" x14ac:dyDescent="0.3">
      <c r="A104" s="35" t="s">
        <v>664</v>
      </c>
      <c r="B104" s="66" t="s">
        <v>404</v>
      </c>
      <c r="C104" s="51" t="s">
        <v>18</v>
      </c>
      <c r="D104" s="51">
        <v>3</v>
      </c>
      <c r="E104" s="51">
        <v>3</v>
      </c>
      <c r="F104" s="51"/>
      <c r="G104" s="51"/>
      <c r="H104" s="41">
        <f t="shared" si="3"/>
        <v>0</v>
      </c>
      <c r="I104" s="41">
        <f t="shared" si="4"/>
        <v>0</v>
      </c>
      <c r="J104" s="42">
        <f t="shared" si="5"/>
        <v>0</v>
      </c>
    </row>
    <row r="105" spans="1:10" ht="15.6" x14ac:dyDescent="0.3">
      <c r="A105" s="35" t="s">
        <v>663</v>
      </c>
      <c r="B105" s="66" t="s">
        <v>405</v>
      </c>
      <c r="C105" s="51" t="s">
        <v>18</v>
      </c>
      <c r="D105" s="51">
        <v>3</v>
      </c>
      <c r="E105" s="51">
        <v>3</v>
      </c>
      <c r="F105" s="51"/>
      <c r="G105" s="51"/>
      <c r="H105" s="41">
        <f t="shared" si="3"/>
        <v>0</v>
      </c>
      <c r="I105" s="41">
        <f t="shared" si="4"/>
        <v>0</v>
      </c>
      <c r="J105" s="42">
        <f t="shared" si="5"/>
        <v>0</v>
      </c>
    </row>
    <row r="106" spans="1:10" ht="15.6" x14ac:dyDescent="0.3">
      <c r="A106" s="35" t="s">
        <v>662</v>
      </c>
      <c r="B106" s="66" t="s">
        <v>406</v>
      </c>
      <c r="C106" s="51" t="s">
        <v>18</v>
      </c>
      <c r="D106" s="51">
        <v>2</v>
      </c>
      <c r="E106" s="51">
        <v>2</v>
      </c>
      <c r="F106" s="51"/>
      <c r="G106" s="51"/>
      <c r="H106" s="41">
        <f t="shared" si="3"/>
        <v>0</v>
      </c>
      <c r="I106" s="41">
        <f t="shared" si="4"/>
        <v>0</v>
      </c>
      <c r="J106" s="42">
        <f t="shared" si="5"/>
        <v>0</v>
      </c>
    </row>
    <row r="107" spans="1:10" ht="15.6" x14ac:dyDescent="0.3">
      <c r="A107" s="35" t="s">
        <v>661</v>
      </c>
      <c r="B107" s="66" t="s">
        <v>407</v>
      </c>
      <c r="C107" s="51" t="s">
        <v>18</v>
      </c>
      <c r="D107" s="51">
        <v>2</v>
      </c>
      <c r="E107" s="51">
        <v>2</v>
      </c>
      <c r="F107" s="51"/>
      <c r="G107" s="51"/>
      <c r="H107" s="41">
        <f t="shared" si="3"/>
        <v>0</v>
      </c>
      <c r="I107" s="41">
        <f t="shared" si="4"/>
        <v>0</v>
      </c>
      <c r="J107" s="42">
        <f t="shared" si="5"/>
        <v>0</v>
      </c>
    </row>
    <row r="108" spans="1:10" ht="15.6" x14ac:dyDescent="0.3">
      <c r="A108" s="35" t="s">
        <v>660</v>
      </c>
      <c r="B108" s="66" t="s">
        <v>408</v>
      </c>
      <c r="C108" s="51" t="s">
        <v>18</v>
      </c>
      <c r="D108" s="51">
        <v>2</v>
      </c>
      <c r="E108" s="51">
        <v>2</v>
      </c>
      <c r="F108" s="51"/>
      <c r="G108" s="51"/>
      <c r="H108" s="41">
        <f t="shared" si="3"/>
        <v>0</v>
      </c>
      <c r="I108" s="41">
        <f t="shared" si="4"/>
        <v>0</v>
      </c>
      <c r="J108" s="42">
        <f t="shared" si="5"/>
        <v>0</v>
      </c>
    </row>
    <row r="109" spans="1:10" ht="15.6" x14ac:dyDescent="0.3">
      <c r="A109" s="35" t="s">
        <v>659</v>
      </c>
      <c r="B109" s="66" t="s">
        <v>409</v>
      </c>
      <c r="C109" s="51" t="s">
        <v>25</v>
      </c>
      <c r="D109" s="51">
        <v>3</v>
      </c>
      <c r="E109" s="51">
        <v>3</v>
      </c>
      <c r="F109" s="51"/>
      <c r="G109" s="51"/>
      <c r="H109" s="41">
        <f t="shared" si="3"/>
        <v>0</v>
      </c>
      <c r="I109" s="41">
        <f t="shared" si="4"/>
        <v>0</v>
      </c>
      <c r="J109" s="42">
        <f t="shared" si="5"/>
        <v>0</v>
      </c>
    </row>
    <row r="110" spans="1:10" ht="15.6" x14ac:dyDescent="0.3">
      <c r="A110" s="35" t="s">
        <v>658</v>
      </c>
      <c r="B110" s="66" t="s">
        <v>410</v>
      </c>
      <c r="C110" s="51" t="s">
        <v>18</v>
      </c>
      <c r="D110" s="51">
        <v>5</v>
      </c>
      <c r="E110" s="51">
        <v>5</v>
      </c>
      <c r="F110" s="51"/>
      <c r="G110" s="51"/>
      <c r="H110" s="41">
        <f t="shared" si="3"/>
        <v>0</v>
      </c>
      <c r="I110" s="41">
        <f t="shared" si="4"/>
        <v>0</v>
      </c>
      <c r="J110" s="42">
        <f t="shared" si="5"/>
        <v>0</v>
      </c>
    </row>
    <row r="111" spans="1:10" ht="15.6" x14ac:dyDescent="0.3">
      <c r="A111" s="35" t="s">
        <v>657</v>
      </c>
      <c r="B111" s="66" t="s">
        <v>411</v>
      </c>
      <c r="C111" s="51" t="s">
        <v>18</v>
      </c>
      <c r="D111" s="51">
        <v>10</v>
      </c>
      <c r="E111" s="51">
        <v>10</v>
      </c>
      <c r="F111" s="51"/>
      <c r="G111" s="51"/>
      <c r="H111" s="41">
        <f t="shared" si="3"/>
        <v>0</v>
      </c>
      <c r="I111" s="41">
        <f t="shared" si="4"/>
        <v>0</v>
      </c>
      <c r="J111" s="42">
        <f t="shared" si="5"/>
        <v>0</v>
      </c>
    </row>
    <row r="112" spans="1:10" ht="15.6" x14ac:dyDescent="0.3">
      <c r="A112" s="35" t="s">
        <v>656</v>
      </c>
      <c r="B112" s="66" t="s">
        <v>412</v>
      </c>
      <c r="C112" s="51" t="s">
        <v>9</v>
      </c>
      <c r="D112" s="51">
        <v>10</v>
      </c>
      <c r="E112" s="51">
        <v>10</v>
      </c>
      <c r="F112" s="51"/>
      <c r="G112" s="51"/>
      <c r="H112" s="41">
        <f t="shared" si="3"/>
        <v>0</v>
      </c>
      <c r="I112" s="41">
        <f t="shared" si="4"/>
        <v>0</v>
      </c>
      <c r="J112" s="42">
        <f t="shared" si="5"/>
        <v>0</v>
      </c>
    </row>
    <row r="113" spans="1:10" ht="15.6" x14ac:dyDescent="0.3">
      <c r="A113" s="35" t="s">
        <v>655</v>
      </c>
      <c r="B113" s="66" t="s">
        <v>413</v>
      </c>
      <c r="C113" s="51" t="s">
        <v>9</v>
      </c>
      <c r="D113" s="51">
        <v>15</v>
      </c>
      <c r="E113" s="51">
        <v>15</v>
      </c>
      <c r="F113" s="51"/>
      <c r="G113" s="51"/>
      <c r="H113" s="41">
        <f t="shared" si="3"/>
        <v>0</v>
      </c>
      <c r="I113" s="41">
        <f t="shared" si="4"/>
        <v>0</v>
      </c>
      <c r="J113" s="42">
        <f t="shared" si="5"/>
        <v>0</v>
      </c>
    </row>
    <row r="114" spans="1:10" ht="15.6" x14ac:dyDescent="0.3">
      <c r="A114" s="35" t="s">
        <v>654</v>
      </c>
      <c r="B114" s="69" t="s">
        <v>414</v>
      </c>
      <c r="C114" s="71" t="s">
        <v>9</v>
      </c>
      <c r="D114" s="71">
        <v>40</v>
      </c>
      <c r="E114" s="71">
        <v>40</v>
      </c>
      <c r="F114" s="71"/>
      <c r="G114" s="71"/>
      <c r="H114" s="41">
        <f t="shared" si="3"/>
        <v>0</v>
      </c>
      <c r="I114" s="41">
        <f t="shared" si="4"/>
        <v>0</v>
      </c>
      <c r="J114" s="42">
        <f t="shared" si="5"/>
        <v>0</v>
      </c>
    </row>
    <row r="115" spans="1:10" ht="16.2" thickBot="1" x14ac:dyDescent="0.35">
      <c r="A115" s="35" t="s">
        <v>653</v>
      </c>
      <c r="B115" s="70" t="s">
        <v>573</v>
      </c>
      <c r="C115" s="71" t="s">
        <v>18</v>
      </c>
      <c r="D115" s="51">
        <v>10</v>
      </c>
      <c r="E115" s="51">
        <v>10</v>
      </c>
      <c r="F115" s="51"/>
      <c r="G115" s="51"/>
      <c r="H115" s="41">
        <f t="shared" si="3"/>
        <v>0</v>
      </c>
      <c r="I115" s="41">
        <f t="shared" si="4"/>
        <v>0</v>
      </c>
      <c r="J115" s="42">
        <f t="shared" si="5"/>
        <v>0</v>
      </c>
    </row>
    <row r="116" spans="1:10" ht="31.5" customHeight="1" thickBot="1" x14ac:dyDescent="0.35">
      <c r="A116" s="130" t="s">
        <v>120</v>
      </c>
      <c r="B116" s="131"/>
      <c r="C116" s="131"/>
      <c r="D116" s="131"/>
      <c r="E116" s="131"/>
      <c r="F116" s="131"/>
      <c r="G116" s="131"/>
      <c r="H116" s="131"/>
      <c r="I116" s="97">
        <f>SUM(I3:I115)</f>
        <v>0</v>
      </c>
      <c r="J116" s="43">
        <f>SUM(J3:J115)</f>
        <v>0</v>
      </c>
    </row>
    <row r="117" spans="1:10" x14ac:dyDescent="0.3">
      <c r="A117" s="15"/>
      <c r="H117" s="11"/>
      <c r="I117" s="11"/>
      <c r="J117" s="11"/>
    </row>
    <row r="118" spans="1:10" x14ac:dyDescent="0.3">
      <c r="A118" s="15"/>
      <c r="H118" s="11"/>
      <c r="I118" s="11"/>
      <c r="J118" s="11"/>
    </row>
    <row r="119" spans="1:10" x14ac:dyDescent="0.3">
      <c r="A119" s="15"/>
      <c r="B119" s="20"/>
      <c r="H119" s="11"/>
      <c r="I119" s="11"/>
      <c r="J119" s="11"/>
    </row>
    <row r="120" spans="1:10" x14ac:dyDescent="0.3">
      <c r="A120" s="15"/>
      <c r="H120" s="11"/>
      <c r="I120" s="11"/>
      <c r="J120" s="11"/>
    </row>
  </sheetData>
  <mergeCells count="1">
    <mergeCell ref="A116:H1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1" sqref="J1"/>
    </sheetView>
  </sheetViews>
  <sheetFormatPr defaultRowHeight="14.4" x14ac:dyDescent="0.3"/>
  <cols>
    <col min="1" max="1" width="6" style="45" customWidth="1"/>
    <col min="2" max="2" width="64.88671875" customWidth="1"/>
    <col min="3" max="3" width="12" style="45" customWidth="1"/>
    <col min="4" max="4" width="19.88671875" style="45" customWidth="1"/>
    <col min="5" max="5" width="15" style="45" customWidth="1"/>
    <col min="6" max="7" width="11.33203125" style="45" customWidth="1"/>
    <col min="8" max="8" width="15.44140625" customWidth="1"/>
    <col min="9" max="9" width="18.88671875" customWidth="1"/>
    <col min="10" max="10" width="21.109375" customWidth="1"/>
  </cols>
  <sheetData>
    <row r="1" spans="1:10" ht="78" x14ac:dyDescent="0.3">
      <c r="A1" s="48" t="s">
        <v>0</v>
      </c>
      <c r="B1" s="47" t="s">
        <v>415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48" t="s">
        <v>2</v>
      </c>
      <c r="B2" s="47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59" t="s">
        <v>416</v>
      </c>
      <c r="C3" s="51" t="s">
        <v>18</v>
      </c>
      <c r="D3" s="51">
        <v>1</v>
      </c>
      <c r="E3" s="51">
        <v>1</v>
      </c>
      <c r="F3" s="51"/>
      <c r="G3" s="51"/>
      <c r="H3" s="41">
        <f>F3*(1+G3)</f>
        <v>0</v>
      </c>
      <c r="I3" s="41">
        <f>D3*F3</f>
        <v>0</v>
      </c>
      <c r="J3" s="42">
        <f>D3*H3</f>
        <v>0</v>
      </c>
    </row>
    <row r="4" spans="1:10" ht="31.2" x14ac:dyDescent="0.3">
      <c r="A4" s="35" t="s">
        <v>576</v>
      </c>
      <c r="B4" s="59" t="s">
        <v>417</v>
      </c>
      <c r="C4" s="51" t="s">
        <v>18</v>
      </c>
      <c r="D4" s="51">
        <v>3</v>
      </c>
      <c r="E4" s="51">
        <v>3</v>
      </c>
      <c r="F4" s="51"/>
      <c r="G4" s="51"/>
      <c r="H4" s="41">
        <f t="shared" ref="H4:H23" si="0">F4*(1+G4)</f>
        <v>0</v>
      </c>
      <c r="I4" s="41">
        <f t="shared" ref="I4:I23" si="1">D4*F4</f>
        <v>0</v>
      </c>
      <c r="J4" s="42">
        <f t="shared" ref="J4:J23" si="2">D4*H4</f>
        <v>0</v>
      </c>
    </row>
    <row r="5" spans="1:10" ht="15.6" x14ac:dyDescent="0.3">
      <c r="A5" s="35" t="s">
        <v>577</v>
      </c>
      <c r="B5" s="59" t="s">
        <v>418</v>
      </c>
      <c r="C5" s="51" t="s">
        <v>18</v>
      </c>
      <c r="D5" s="51">
        <v>35</v>
      </c>
      <c r="E5" s="51">
        <v>35</v>
      </c>
      <c r="F5" s="51"/>
      <c r="G5" s="51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59" t="s">
        <v>419</v>
      </c>
      <c r="C6" s="51" t="s">
        <v>18</v>
      </c>
      <c r="D6" s="51">
        <v>30</v>
      </c>
      <c r="E6" s="51">
        <v>30</v>
      </c>
      <c r="F6" s="51"/>
      <c r="G6" s="51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59" t="s">
        <v>420</v>
      </c>
      <c r="C7" s="51" t="s">
        <v>18</v>
      </c>
      <c r="D7" s="51">
        <v>3</v>
      </c>
      <c r="E7" s="51">
        <v>3</v>
      </c>
      <c r="F7" s="51"/>
      <c r="G7" s="51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59" t="s">
        <v>421</v>
      </c>
      <c r="C8" s="51" t="s">
        <v>18</v>
      </c>
      <c r="D8" s="51">
        <v>115</v>
      </c>
      <c r="E8" s="51">
        <v>115</v>
      </c>
      <c r="F8" s="51"/>
      <c r="G8" s="51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59" t="s">
        <v>422</v>
      </c>
      <c r="C9" s="51" t="s">
        <v>18</v>
      </c>
      <c r="D9" s="51">
        <v>5</v>
      </c>
      <c r="E9" s="51">
        <v>5</v>
      </c>
      <c r="F9" s="51"/>
      <c r="G9" s="51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59" t="s">
        <v>423</v>
      </c>
      <c r="C10" s="51" t="s">
        <v>18</v>
      </c>
      <c r="D10" s="51">
        <v>5</v>
      </c>
      <c r="E10" s="51">
        <v>5</v>
      </c>
      <c r="F10" s="51"/>
      <c r="G10" s="51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583</v>
      </c>
      <c r="B11" s="62" t="s">
        <v>424</v>
      </c>
      <c r="C11" s="52" t="s">
        <v>18</v>
      </c>
      <c r="D11" s="56">
        <v>55</v>
      </c>
      <c r="E11" s="56">
        <v>55</v>
      </c>
      <c r="F11" s="56"/>
      <c r="G11" s="56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62" t="s">
        <v>425</v>
      </c>
      <c r="C12" s="52" t="s">
        <v>18</v>
      </c>
      <c r="D12" s="56">
        <v>10</v>
      </c>
      <c r="E12" s="56">
        <v>10</v>
      </c>
      <c r="F12" s="56"/>
      <c r="G12" s="56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62" t="s">
        <v>426</v>
      </c>
      <c r="C13" s="52" t="s">
        <v>18</v>
      </c>
      <c r="D13" s="56">
        <v>30</v>
      </c>
      <c r="E13" s="56">
        <v>30</v>
      </c>
      <c r="F13" s="56"/>
      <c r="G13" s="56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59" t="s">
        <v>427</v>
      </c>
      <c r="C14" s="51" t="s">
        <v>9</v>
      </c>
      <c r="D14" s="51">
        <v>70</v>
      </c>
      <c r="E14" s="51">
        <v>70</v>
      </c>
      <c r="F14" s="51"/>
      <c r="G14" s="51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59" t="s">
        <v>428</v>
      </c>
      <c r="C15" s="51" t="s">
        <v>9</v>
      </c>
      <c r="D15" s="51">
        <v>70</v>
      </c>
      <c r="E15" s="51">
        <v>70</v>
      </c>
      <c r="F15" s="51"/>
      <c r="G15" s="51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59" t="s">
        <v>429</v>
      </c>
      <c r="C16" s="51" t="s">
        <v>18</v>
      </c>
      <c r="D16" s="51">
        <v>10</v>
      </c>
      <c r="E16" s="51">
        <v>10</v>
      </c>
      <c r="F16" s="51"/>
      <c r="G16" s="51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59" t="s">
        <v>430</v>
      </c>
      <c r="C17" s="51" t="s">
        <v>18</v>
      </c>
      <c r="D17" s="51">
        <v>15</v>
      </c>
      <c r="E17" s="51">
        <v>15</v>
      </c>
      <c r="F17" s="51"/>
      <c r="G17" s="51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59" t="s">
        <v>431</v>
      </c>
      <c r="C18" s="51" t="s">
        <v>9</v>
      </c>
      <c r="D18" s="51">
        <v>10</v>
      </c>
      <c r="E18" s="51">
        <v>10</v>
      </c>
      <c r="F18" s="51"/>
      <c r="G18" s="51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59" t="s">
        <v>432</v>
      </c>
      <c r="C19" s="51" t="s">
        <v>9</v>
      </c>
      <c r="D19" s="51">
        <v>10</v>
      </c>
      <c r="E19" s="51">
        <v>10</v>
      </c>
      <c r="F19" s="51"/>
      <c r="G19" s="51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59" t="s">
        <v>433</v>
      </c>
      <c r="C20" s="51" t="s">
        <v>9</v>
      </c>
      <c r="D20" s="51">
        <v>35</v>
      </c>
      <c r="E20" s="51">
        <v>35</v>
      </c>
      <c r="F20" s="51"/>
      <c r="G20" s="51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59" t="s">
        <v>434</v>
      </c>
      <c r="C21" s="51" t="s">
        <v>9</v>
      </c>
      <c r="D21" s="51">
        <v>5</v>
      </c>
      <c r="E21" s="51">
        <v>5</v>
      </c>
      <c r="F21" s="51"/>
      <c r="G21" s="51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59" t="s">
        <v>435</v>
      </c>
      <c r="C22" s="51" t="s">
        <v>9</v>
      </c>
      <c r="D22" s="51">
        <v>5</v>
      </c>
      <c r="E22" s="51">
        <v>5</v>
      </c>
      <c r="F22" s="51"/>
      <c r="G22" s="51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6.2" thickBot="1" x14ac:dyDescent="0.35">
      <c r="A23" s="35" t="s">
        <v>595</v>
      </c>
      <c r="B23" s="59" t="s">
        <v>436</v>
      </c>
      <c r="C23" s="51" t="s">
        <v>9</v>
      </c>
      <c r="D23" s="51">
        <v>5</v>
      </c>
      <c r="E23" s="51">
        <v>5</v>
      </c>
      <c r="F23" s="51"/>
      <c r="G23" s="51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30.75" customHeight="1" thickBot="1" x14ac:dyDescent="0.35">
      <c r="A24" s="125" t="s">
        <v>120</v>
      </c>
      <c r="B24" s="126"/>
      <c r="C24" s="126"/>
      <c r="D24" s="126"/>
      <c r="E24" s="126"/>
      <c r="F24" s="126"/>
      <c r="G24" s="126"/>
      <c r="H24" s="126"/>
      <c r="I24" s="89">
        <f>SUM(I3:I23)</f>
        <v>0</v>
      </c>
      <c r="J24" s="43">
        <f>SUM(J3:J23)</f>
        <v>0</v>
      </c>
    </row>
    <row r="25" spans="1:10" x14ac:dyDescent="0.3">
      <c r="B25" s="16"/>
      <c r="H25" s="11"/>
      <c r="I25" s="11"/>
      <c r="J25" s="11"/>
    </row>
    <row r="26" spans="1:10" x14ac:dyDescent="0.3">
      <c r="B26" s="16"/>
      <c r="H26" s="11"/>
      <c r="I26" s="11"/>
      <c r="J26" s="11"/>
    </row>
    <row r="27" spans="1:10" x14ac:dyDescent="0.3">
      <c r="B27" s="18"/>
      <c r="H27" s="11"/>
      <c r="I27" s="11"/>
      <c r="J27" s="11"/>
    </row>
    <row r="28" spans="1:10" x14ac:dyDescent="0.3">
      <c r="B28" s="16"/>
      <c r="H28" s="11"/>
      <c r="I28" s="11"/>
      <c r="J28" s="11"/>
    </row>
  </sheetData>
  <mergeCells count="1">
    <mergeCell ref="A24:H24"/>
  </mergeCells>
  <pageMargins left="0.7" right="0.7" top="0.75" bottom="0.75" header="0.3" footer="0.3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B95" sqref="B95"/>
    </sheetView>
  </sheetViews>
  <sheetFormatPr defaultRowHeight="14.4" x14ac:dyDescent="0.3"/>
  <cols>
    <col min="1" max="1" width="5.88671875" style="45" customWidth="1"/>
    <col min="2" max="2" width="65.109375" customWidth="1"/>
    <col min="3" max="3" width="12" style="45" customWidth="1"/>
    <col min="4" max="4" width="18.33203125" style="45" customWidth="1"/>
    <col min="5" max="5" width="19.5546875" style="45" customWidth="1"/>
    <col min="6" max="7" width="11.33203125" style="45" customWidth="1"/>
    <col min="8" max="8" width="15.44140625" customWidth="1"/>
    <col min="9" max="10" width="20.88671875" customWidth="1"/>
  </cols>
  <sheetData>
    <row r="1" spans="1:10" ht="78" x14ac:dyDescent="0.3">
      <c r="A1" s="29" t="s">
        <v>0</v>
      </c>
      <c r="B1" s="30" t="s">
        <v>437</v>
      </c>
      <c r="C1" s="30" t="s">
        <v>1</v>
      </c>
      <c r="D1" s="30" t="s">
        <v>835</v>
      </c>
      <c r="E1" s="30" t="s">
        <v>843</v>
      </c>
      <c r="F1" s="30" t="s">
        <v>725</v>
      </c>
      <c r="G1" s="30" t="s">
        <v>724</v>
      </c>
      <c r="H1" s="30" t="s">
        <v>836</v>
      </c>
      <c r="I1" s="30" t="s">
        <v>837</v>
      </c>
      <c r="J1" s="30" t="s">
        <v>838</v>
      </c>
    </row>
    <row r="2" spans="1:10" ht="15.6" x14ac:dyDescent="0.3">
      <c r="A2" s="29" t="s">
        <v>2</v>
      </c>
      <c r="B2" s="30" t="s">
        <v>3</v>
      </c>
      <c r="C2" s="30" t="s">
        <v>4</v>
      </c>
      <c r="D2" s="39" t="s">
        <v>5</v>
      </c>
      <c r="E2" s="39" t="s">
        <v>6</v>
      </c>
      <c r="F2" s="39" t="s">
        <v>7</v>
      </c>
      <c r="G2" s="39" t="s">
        <v>720</v>
      </c>
      <c r="H2" s="30" t="s">
        <v>721</v>
      </c>
      <c r="I2" s="30" t="s">
        <v>722</v>
      </c>
      <c r="J2" s="30" t="s">
        <v>831</v>
      </c>
    </row>
    <row r="3" spans="1:10" ht="15.6" x14ac:dyDescent="0.3">
      <c r="A3" s="35" t="s">
        <v>575</v>
      </c>
      <c r="B3" s="46" t="s">
        <v>438</v>
      </c>
      <c r="C3" s="35" t="s">
        <v>18</v>
      </c>
      <c r="D3" s="35">
        <v>125</v>
      </c>
      <c r="E3" s="35">
        <v>125</v>
      </c>
      <c r="F3" s="35"/>
      <c r="G3" s="35"/>
      <c r="H3" s="41">
        <f>F3*(1+G3)</f>
        <v>0</v>
      </c>
      <c r="I3" s="41">
        <f>D3*F3</f>
        <v>0</v>
      </c>
      <c r="J3" s="42">
        <f>D3*H3</f>
        <v>0</v>
      </c>
    </row>
    <row r="4" spans="1:10" ht="15.6" x14ac:dyDescent="0.3">
      <c r="A4" s="35" t="s">
        <v>576</v>
      </c>
      <c r="B4" s="46" t="s">
        <v>439</v>
      </c>
      <c r="C4" s="35" t="s">
        <v>18</v>
      </c>
      <c r="D4" s="35">
        <v>15</v>
      </c>
      <c r="E4" s="35">
        <v>15</v>
      </c>
      <c r="F4" s="35"/>
      <c r="G4" s="35"/>
      <c r="H4" s="41">
        <f t="shared" ref="H4:H67" si="0">F4*(1+G4)</f>
        <v>0</v>
      </c>
      <c r="I4" s="41">
        <f t="shared" ref="I4:I67" si="1">D4*F4</f>
        <v>0</v>
      </c>
      <c r="J4" s="42">
        <f t="shared" ref="J4:J67" si="2">D4*H4</f>
        <v>0</v>
      </c>
    </row>
    <row r="5" spans="1:10" ht="15.6" x14ac:dyDescent="0.3">
      <c r="A5" s="35" t="s">
        <v>577</v>
      </c>
      <c r="B5" s="26" t="s">
        <v>440</v>
      </c>
      <c r="C5" s="36" t="s">
        <v>18</v>
      </c>
      <c r="D5" s="36">
        <v>15</v>
      </c>
      <c r="E5" s="36">
        <v>15</v>
      </c>
      <c r="F5" s="36"/>
      <c r="G5" s="36"/>
      <c r="H5" s="41">
        <f t="shared" si="0"/>
        <v>0</v>
      </c>
      <c r="I5" s="41">
        <f t="shared" si="1"/>
        <v>0</v>
      </c>
      <c r="J5" s="42">
        <f t="shared" si="2"/>
        <v>0</v>
      </c>
    </row>
    <row r="6" spans="1:10" ht="15.6" x14ac:dyDescent="0.3">
      <c r="A6" s="35" t="s">
        <v>578</v>
      </c>
      <c r="B6" s="26" t="s">
        <v>441</v>
      </c>
      <c r="C6" s="36" t="s">
        <v>18</v>
      </c>
      <c r="D6" s="36">
        <v>15</v>
      </c>
      <c r="E6" s="36">
        <v>15</v>
      </c>
      <c r="F6" s="36"/>
      <c r="G6" s="36"/>
      <c r="H6" s="41">
        <f t="shared" si="0"/>
        <v>0</v>
      </c>
      <c r="I6" s="41">
        <f t="shared" si="1"/>
        <v>0</v>
      </c>
      <c r="J6" s="42">
        <f t="shared" si="2"/>
        <v>0</v>
      </c>
    </row>
    <row r="7" spans="1:10" ht="15.6" x14ac:dyDescent="0.3">
      <c r="A7" s="35" t="s">
        <v>579</v>
      </c>
      <c r="B7" s="26" t="s">
        <v>711</v>
      </c>
      <c r="C7" s="36" t="s">
        <v>18</v>
      </c>
      <c r="D7" s="36">
        <v>50</v>
      </c>
      <c r="E7" s="36">
        <v>50</v>
      </c>
      <c r="F7" s="36"/>
      <c r="G7" s="36"/>
      <c r="H7" s="41">
        <f t="shared" si="0"/>
        <v>0</v>
      </c>
      <c r="I7" s="41">
        <f t="shared" si="1"/>
        <v>0</v>
      </c>
      <c r="J7" s="42">
        <f t="shared" si="2"/>
        <v>0</v>
      </c>
    </row>
    <row r="8" spans="1:10" ht="15.6" x14ac:dyDescent="0.3">
      <c r="A8" s="35" t="s">
        <v>580</v>
      </c>
      <c r="B8" s="26" t="s">
        <v>442</v>
      </c>
      <c r="C8" s="36" t="s">
        <v>18</v>
      </c>
      <c r="D8" s="36">
        <v>135</v>
      </c>
      <c r="E8" s="36">
        <v>135</v>
      </c>
      <c r="F8" s="36"/>
      <c r="G8" s="36"/>
      <c r="H8" s="41">
        <f t="shared" si="0"/>
        <v>0</v>
      </c>
      <c r="I8" s="41">
        <f t="shared" si="1"/>
        <v>0</v>
      </c>
      <c r="J8" s="42">
        <f t="shared" si="2"/>
        <v>0</v>
      </c>
    </row>
    <row r="9" spans="1:10" ht="15.6" x14ac:dyDescent="0.3">
      <c r="A9" s="35" t="s">
        <v>581</v>
      </c>
      <c r="B9" s="74" t="s">
        <v>443</v>
      </c>
      <c r="C9" s="36" t="s">
        <v>18</v>
      </c>
      <c r="D9" s="36">
        <v>100</v>
      </c>
      <c r="E9" s="36">
        <v>100</v>
      </c>
      <c r="F9" s="36"/>
      <c r="G9" s="36"/>
      <c r="H9" s="41">
        <f t="shared" si="0"/>
        <v>0</v>
      </c>
      <c r="I9" s="41">
        <f t="shared" si="1"/>
        <v>0</v>
      </c>
      <c r="J9" s="42">
        <f t="shared" si="2"/>
        <v>0</v>
      </c>
    </row>
    <row r="10" spans="1:10" ht="15.6" x14ac:dyDescent="0.3">
      <c r="A10" s="35" t="s">
        <v>582</v>
      </c>
      <c r="B10" s="26" t="s">
        <v>712</v>
      </c>
      <c r="C10" s="36" t="s">
        <v>18</v>
      </c>
      <c r="D10" s="36">
        <v>390</v>
      </c>
      <c r="E10" s="36">
        <v>390</v>
      </c>
      <c r="F10" s="36"/>
      <c r="G10" s="36"/>
      <c r="H10" s="41">
        <f t="shared" si="0"/>
        <v>0</v>
      </c>
      <c r="I10" s="41">
        <f t="shared" si="1"/>
        <v>0</v>
      </c>
      <c r="J10" s="42">
        <f t="shared" si="2"/>
        <v>0</v>
      </c>
    </row>
    <row r="11" spans="1:10" ht="15.6" x14ac:dyDescent="0.3">
      <c r="A11" s="35" t="s">
        <v>583</v>
      </c>
      <c r="B11" s="26" t="s">
        <v>444</v>
      </c>
      <c r="C11" s="36" t="s">
        <v>18</v>
      </c>
      <c r="D11" s="36">
        <v>50</v>
      </c>
      <c r="E11" s="36">
        <v>50</v>
      </c>
      <c r="F11" s="36"/>
      <c r="G11" s="36"/>
      <c r="H11" s="41">
        <f t="shared" si="0"/>
        <v>0</v>
      </c>
      <c r="I11" s="41">
        <f t="shared" si="1"/>
        <v>0</v>
      </c>
      <c r="J11" s="42">
        <f t="shared" si="2"/>
        <v>0</v>
      </c>
    </row>
    <row r="12" spans="1:10" ht="15.6" x14ac:dyDescent="0.3">
      <c r="A12" s="35" t="s">
        <v>584</v>
      </c>
      <c r="B12" s="26" t="s">
        <v>445</v>
      </c>
      <c r="C12" s="36" t="s">
        <v>18</v>
      </c>
      <c r="D12" s="36">
        <v>5</v>
      </c>
      <c r="E12" s="36">
        <v>5</v>
      </c>
      <c r="F12" s="36"/>
      <c r="G12" s="36"/>
      <c r="H12" s="41">
        <f t="shared" si="0"/>
        <v>0</v>
      </c>
      <c r="I12" s="41">
        <f t="shared" si="1"/>
        <v>0</v>
      </c>
      <c r="J12" s="42">
        <f t="shared" si="2"/>
        <v>0</v>
      </c>
    </row>
    <row r="13" spans="1:10" ht="15.6" x14ac:dyDescent="0.3">
      <c r="A13" s="35" t="s">
        <v>585</v>
      </c>
      <c r="B13" s="26" t="s">
        <v>446</v>
      </c>
      <c r="C13" s="36" t="s">
        <v>18</v>
      </c>
      <c r="D13" s="36">
        <v>30</v>
      </c>
      <c r="E13" s="36">
        <v>30</v>
      </c>
      <c r="F13" s="36"/>
      <c r="G13" s="36"/>
      <c r="H13" s="41">
        <f t="shared" si="0"/>
        <v>0</v>
      </c>
      <c r="I13" s="41">
        <f t="shared" si="1"/>
        <v>0</v>
      </c>
      <c r="J13" s="42">
        <f t="shared" si="2"/>
        <v>0</v>
      </c>
    </row>
    <row r="14" spans="1:10" ht="15.6" x14ac:dyDescent="0.3">
      <c r="A14" s="35" t="s">
        <v>586</v>
      </c>
      <c r="B14" s="26" t="s">
        <v>447</v>
      </c>
      <c r="C14" s="36" t="s">
        <v>18</v>
      </c>
      <c r="D14" s="36">
        <v>10</v>
      </c>
      <c r="E14" s="36">
        <v>10</v>
      </c>
      <c r="F14" s="36"/>
      <c r="G14" s="36"/>
      <c r="H14" s="41">
        <f t="shared" si="0"/>
        <v>0</v>
      </c>
      <c r="I14" s="41">
        <f t="shared" si="1"/>
        <v>0</v>
      </c>
      <c r="J14" s="42">
        <f t="shared" si="2"/>
        <v>0</v>
      </c>
    </row>
    <row r="15" spans="1:10" ht="15.6" x14ac:dyDescent="0.3">
      <c r="A15" s="35" t="s">
        <v>587</v>
      </c>
      <c r="B15" s="26" t="s">
        <v>448</v>
      </c>
      <c r="C15" s="36" t="s">
        <v>18</v>
      </c>
      <c r="D15" s="36">
        <v>45</v>
      </c>
      <c r="E15" s="36">
        <v>45</v>
      </c>
      <c r="F15" s="36"/>
      <c r="G15" s="36"/>
      <c r="H15" s="41">
        <f t="shared" si="0"/>
        <v>0</v>
      </c>
      <c r="I15" s="41">
        <f t="shared" si="1"/>
        <v>0</v>
      </c>
      <c r="J15" s="42">
        <f t="shared" si="2"/>
        <v>0</v>
      </c>
    </row>
    <row r="16" spans="1:10" ht="15.6" x14ac:dyDescent="0.3">
      <c r="A16" s="35" t="s">
        <v>588</v>
      </c>
      <c r="B16" s="26" t="s">
        <v>449</v>
      </c>
      <c r="C16" s="36" t="s">
        <v>18</v>
      </c>
      <c r="D16" s="36">
        <v>10</v>
      </c>
      <c r="E16" s="36">
        <v>10</v>
      </c>
      <c r="F16" s="36"/>
      <c r="G16" s="36"/>
      <c r="H16" s="41">
        <f t="shared" si="0"/>
        <v>0</v>
      </c>
      <c r="I16" s="41">
        <f t="shared" si="1"/>
        <v>0</v>
      </c>
      <c r="J16" s="42">
        <f t="shared" si="2"/>
        <v>0</v>
      </c>
    </row>
    <row r="17" spans="1:10" ht="15.6" x14ac:dyDescent="0.3">
      <c r="A17" s="35" t="s">
        <v>589</v>
      </c>
      <c r="B17" s="26" t="s">
        <v>450</v>
      </c>
      <c r="C17" s="36" t="s">
        <v>18</v>
      </c>
      <c r="D17" s="36">
        <v>25</v>
      </c>
      <c r="E17" s="36">
        <v>25</v>
      </c>
      <c r="F17" s="36"/>
      <c r="G17" s="36"/>
      <c r="H17" s="41">
        <f t="shared" si="0"/>
        <v>0</v>
      </c>
      <c r="I17" s="41">
        <f t="shared" si="1"/>
        <v>0</v>
      </c>
      <c r="J17" s="42">
        <f t="shared" si="2"/>
        <v>0</v>
      </c>
    </row>
    <row r="18" spans="1:10" ht="15.6" x14ac:dyDescent="0.3">
      <c r="A18" s="35" t="s">
        <v>590</v>
      </c>
      <c r="B18" s="26" t="s">
        <v>451</v>
      </c>
      <c r="C18" s="36" t="s">
        <v>18</v>
      </c>
      <c r="D18" s="36">
        <v>5</v>
      </c>
      <c r="E18" s="36">
        <v>5</v>
      </c>
      <c r="F18" s="36"/>
      <c r="G18" s="36"/>
      <c r="H18" s="41">
        <f t="shared" si="0"/>
        <v>0</v>
      </c>
      <c r="I18" s="41">
        <f t="shared" si="1"/>
        <v>0</v>
      </c>
      <c r="J18" s="42">
        <f t="shared" si="2"/>
        <v>0</v>
      </c>
    </row>
    <row r="19" spans="1:10" ht="15.6" x14ac:dyDescent="0.3">
      <c r="A19" s="35" t="s">
        <v>591</v>
      </c>
      <c r="B19" s="26" t="s">
        <v>452</v>
      </c>
      <c r="C19" s="36" t="s">
        <v>18</v>
      </c>
      <c r="D19" s="36">
        <v>3</v>
      </c>
      <c r="E19" s="36">
        <v>3</v>
      </c>
      <c r="F19" s="36"/>
      <c r="G19" s="36"/>
      <c r="H19" s="41">
        <f t="shared" si="0"/>
        <v>0</v>
      </c>
      <c r="I19" s="41">
        <f t="shared" si="1"/>
        <v>0</v>
      </c>
      <c r="J19" s="42">
        <f t="shared" si="2"/>
        <v>0</v>
      </c>
    </row>
    <row r="20" spans="1:10" ht="15.6" x14ac:dyDescent="0.3">
      <c r="A20" s="35" t="s">
        <v>592</v>
      </c>
      <c r="B20" s="26" t="s">
        <v>453</v>
      </c>
      <c r="C20" s="36" t="s">
        <v>18</v>
      </c>
      <c r="D20" s="36">
        <v>75</v>
      </c>
      <c r="E20" s="36">
        <v>75</v>
      </c>
      <c r="F20" s="36"/>
      <c r="G20" s="36"/>
      <c r="H20" s="41">
        <f t="shared" si="0"/>
        <v>0</v>
      </c>
      <c r="I20" s="41">
        <f t="shared" si="1"/>
        <v>0</v>
      </c>
      <c r="J20" s="42">
        <f t="shared" si="2"/>
        <v>0</v>
      </c>
    </row>
    <row r="21" spans="1:10" ht="15.6" x14ac:dyDescent="0.3">
      <c r="A21" s="35" t="s">
        <v>593</v>
      </c>
      <c r="B21" s="26" t="s">
        <v>454</v>
      </c>
      <c r="C21" s="36" t="s">
        <v>18</v>
      </c>
      <c r="D21" s="36">
        <v>25</v>
      </c>
      <c r="E21" s="36">
        <v>25</v>
      </c>
      <c r="F21" s="36"/>
      <c r="G21" s="36"/>
      <c r="H21" s="41">
        <f t="shared" si="0"/>
        <v>0</v>
      </c>
      <c r="I21" s="41">
        <f t="shared" si="1"/>
        <v>0</v>
      </c>
      <c r="J21" s="42">
        <f t="shared" si="2"/>
        <v>0</v>
      </c>
    </row>
    <row r="22" spans="1:10" ht="15.6" x14ac:dyDescent="0.3">
      <c r="A22" s="35" t="s">
        <v>594</v>
      </c>
      <c r="B22" s="26" t="s">
        <v>455</v>
      </c>
      <c r="C22" s="36" t="s">
        <v>18</v>
      </c>
      <c r="D22" s="36">
        <v>140</v>
      </c>
      <c r="E22" s="36">
        <v>140</v>
      </c>
      <c r="F22" s="36"/>
      <c r="G22" s="36"/>
      <c r="H22" s="41">
        <f t="shared" si="0"/>
        <v>0</v>
      </c>
      <c r="I22" s="41">
        <f t="shared" si="1"/>
        <v>0</v>
      </c>
      <c r="J22" s="42">
        <f t="shared" si="2"/>
        <v>0</v>
      </c>
    </row>
    <row r="23" spans="1:10" ht="15.6" x14ac:dyDescent="0.3">
      <c r="A23" s="35" t="s">
        <v>595</v>
      </c>
      <c r="B23" s="26" t="s">
        <v>456</v>
      </c>
      <c r="C23" s="36" t="s">
        <v>18</v>
      </c>
      <c r="D23" s="36">
        <v>15</v>
      </c>
      <c r="E23" s="36">
        <v>15</v>
      </c>
      <c r="F23" s="36"/>
      <c r="G23" s="36"/>
      <c r="H23" s="41">
        <f t="shared" si="0"/>
        <v>0</v>
      </c>
      <c r="I23" s="41">
        <f t="shared" si="1"/>
        <v>0</v>
      </c>
      <c r="J23" s="42">
        <f t="shared" si="2"/>
        <v>0</v>
      </c>
    </row>
    <row r="24" spans="1:10" ht="15.6" x14ac:dyDescent="0.3">
      <c r="A24" s="35" t="s">
        <v>596</v>
      </c>
      <c r="B24" s="26" t="s">
        <v>457</v>
      </c>
      <c r="C24" s="36" t="s">
        <v>18</v>
      </c>
      <c r="D24" s="36">
        <v>15</v>
      </c>
      <c r="E24" s="36">
        <v>15</v>
      </c>
      <c r="F24" s="36"/>
      <c r="G24" s="36"/>
      <c r="H24" s="41">
        <f t="shared" si="0"/>
        <v>0</v>
      </c>
      <c r="I24" s="41">
        <f t="shared" si="1"/>
        <v>0</v>
      </c>
      <c r="J24" s="42">
        <f t="shared" si="2"/>
        <v>0</v>
      </c>
    </row>
    <row r="25" spans="1:10" ht="15.6" x14ac:dyDescent="0.3">
      <c r="A25" s="35" t="s">
        <v>597</v>
      </c>
      <c r="B25" s="26" t="s">
        <v>458</v>
      </c>
      <c r="C25" s="36" t="s">
        <v>18</v>
      </c>
      <c r="D25" s="36">
        <v>500</v>
      </c>
      <c r="E25" s="36">
        <v>500</v>
      </c>
      <c r="F25" s="36"/>
      <c r="G25" s="36"/>
      <c r="H25" s="41">
        <f t="shared" si="0"/>
        <v>0</v>
      </c>
      <c r="I25" s="41">
        <f t="shared" si="1"/>
        <v>0</v>
      </c>
      <c r="J25" s="42">
        <f t="shared" si="2"/>
        <v>0</v>
      </c>
    </row>
    <row r="26" spans="1:10" ht="31.2" x14ac:dyDescent="0.3">
      <c r="A26" s="35" t="s">
        <v>598</v>
      </c>
      <c r="B26" s="26" t="s">
        <v>459</v>
      </c>
      <c r="C26" s="36" t="s">
        <v>18</v>
      </c>
      <c r="D26" s="36">
        <v>200</v>
      </c>
      <c r="E26" s="36">
        <v>200</v>
      </c>
      <c r="F26" s="36"/>
      <c r="G26" s="36"/>
      <c r="H26" s="41">
        <f t="shared" si="0"/>
        <v>0</v>
      </c>
      <c r="I26" s="41">
        <f t="shared" si="1"/>
        <v>0</v>
      </c>
      <c r="J26" s="42">
        <f t="shared" si="2"/>
        <v>0</v>
      </c>
    </row>
    <row r="27" spans="1:10" ht="15.6" x14ac:dyDescent="0.3">
      <c r="A27" s="35" t="s">
        <v>600</v>
      </c>
      <c r="B27" s="26" t="s">
        <v>460</v>
      </c>
      <c r="C27" s="36" t="s">
        <v>18</v>
      </c>
      <c r="D27" s="36">
        <v>10</v>
      </c>
      <c r="E27" s="36">
        <v>10</v>
      </c>
      <c r="F27" s="36"/>
      <c r="G27" s="36"/>
      <c r="H27" s="41">
        <f t="shared" si="0"/>
        <v>0</v>
      </c>
      <c r="I27" s="41">
        <f t="shared" si="1"/>
        <v>0</v>
      </c>
      <c r="J27" s="42">
        <f t="shared" si="2"/>
        <v>0</v>
      </c>
    </row>
    <row r="28" spans="1:10" ht="15.6" x14ac:dyDescent="0.3">
      <c r="A28" s="35" t="s">
        <v>599</v>
      </c>
      <c r="B28" s="46" t="s">
        <v>461</v>
      </c>
      <c r="C28" s="35" t="s">
        <v>18</v>
      </c>
      <c r="D28" s="35">
        <v>10</v>
      </c>
      <c r="E28" s="35">
        <v>10</v>
      </c>
      <c r="F28" s="35"/>
      <c r="G28" s="35"/>
      <c r="H28" s="41">
        <f t="shared" si="0"/>
        <v>0</v>
      </c>
      <c r="I28" s="41">
        <f t="shared" si="1"/>
        <v>0</v>
      </c>
      <c r="J28" s="42">
        <f t="shared" si="2"/>
        <v>0</v>
      </c>
    </row>
    <row r="29" spans="1:10" ht="15.6" x14ac:dyDescent="0.3">
      <c r="A29" s="35" t="s">
        <v>601</v>
      </c>
      <c r="B29" s="46" t="s">
        <v>462</v>
      </c>
      <c r="C29" s="35" t="s">
        <v>18</v>
      </c>
      <c r="D29" s="35">
        <v>70</v>
      </c>
      <c r="E29" s="35">
        <v>70</v>
      </c>
      <c r="F29" s="35"/>
      <c r="G29" s="35"/>
      <c r="H29" s="41">
        <f t="shared" si="0"/>
        <v>0</v>
      </c>
      <c r="I29" s="41">
        <f t="shared" si="1"/>
        <v>0</v>
      </c>
      <c r="J29" s="42">
        <f t="shared" si="2"/>
        <v>0</v>
      </c>
    </row>
    <row r="30" spans="1:10" ht="15.6" x14ac:dyDescent="0.3">
      <c r="A30" s="35" t="s">
        <v>602</v>
      </c>
      <c r="B30" s="46" t="s">
        <v>463</v>
      </c>
      <c r="C30" s="35" t="s">
        <v>18</v>
      </c>
      <c r="D30" s="35">
        <v>15</v>
      </c>
      <c r="E30" s="35">
        <v>15</v>
      </c>
      <c r="F30" s="35"/>
      <c r="G30" s="35"/>
      <c r="H30" s="41">
        <f t="shared" si="0"/>
        <v>0</v>
      </c>
      <c r="I30" s="41">
        <f t="shared" si="1"/>
        <v>0</v>
      </c>
      <c r="J30" s="42">
        <f t="shared" si="2"/>
        <v>0</v>
      </c>
    </row>
    <row r="31" spans="1:10" ht="15.6" x14ac:dyDescent="0.3">
      <c r="A31" s="35" t="s">
        <v>603</v>
      </c>
      <c r="B31" s="46" t="s">
        <v>464</v>
      </c>
      <c r="C31" s="35" t="s">
        <v>18</v>
      </c>
      <c r="D31" s="35">
        <v>3</v>
      </c>
      <c r="E31" s="35">
        <v>3</v>
      </c>
      <c r="F31" s="35"/>
      <c r="G31" s="35"/>
      <c r="H31" s="41">
        <f t="shared" si="0"/>
        <v>0</v>
      </c>
      <c r="I31" s="41">
        <f t="shared" si="1"/>
        <v>0</v>
      </c>
      <c r="J31" s="42">
        <f t="shared" si="2"/>
        <v>0</v>
      </c>
    </row>
    <row r="32" spans="1:10" ht="15.6" x14ac:dyDescent="0.3">
      <c r="A32" s="35" t="s">
        <v>604</v>
      </c>
      <c r="B32" s="46" t="s">
        <v>465</v>
      </c>
      <c r="C32" s="35" t="s">
        <v>18</v>
      </c>
      <c r="D32" s="35">
        <v>50</v>
      </c>
      <c r="E32" s="35">
        <v>50</v>
      </c>
      <c r="F32" s="35"/>
      <c r="G32" s="35"/>
      <c r="H32" s="41">
        <f t="shared" si="0"/>
        <v>0</v>
      </c>
      <c r="I32" s="41">
        <f t="shared" si="1"/>
        <v>0</v>
      </c>
      <c r="J32" s="42">
        <f t="shared" si="2"/>
        <v>0</v>
      </c>
    </row>
    <row r="33" spans="1:10" ht="15.6" x14ac:dyDescent="0.3">
      <c r="A33" s="35" t="s">
        <v>605</v>
      </c>
      <c r="B33" s="46" t="s">
        <v>466</v>
      </c>
      <c r="C33" s="35" t="s">
        <v>18</v>
      </c>
      <c r="D33" s="35">
        <v>100</v>
      </c>
      <c r="E33" s="35">
        <v>100</v>
      </c>
      <c r="F33" s="35"/>
      <c r="G33" s="35"/>
      <c r="H33" s="41">
        <f t="shared" si="0"/>
        <v>0</v>
      </c>
      <c r="I33" s="41">
        <f t="shared" si="1"/>
        <v>0</v>
      </c>
      <c r="J33" s="42">
        <f t="shared" si="2"/>
        <v>0</v>
      </c>
    </row>
    <row r="34" spans="1:10" ht="15.6" x14ac:dyDescent="0.3">
      <c r="A34" s="35" t="s">
        <v>606</v>
      </c>
      <c r="B34" s="46" t="s">
        <v>467</v>
      </c>
      <c r="C34" s="35" t="s">
        <v>18</v>
      </c>
      <c r="D34" s="35">
        <v>10</v>
      </c>
      <c r="E34" s="35">
        <v>10</v>
      </c>
      <c r="F34" s="35"/>
      <c r="G34" s="35"/>
      <c r="H34" s="41">
        <f t="shared" si="0"/>
        <v>0</v>
      </c>
      <c r="I34" s="41">
        <f t="shared" si="1"/>
        <v>0</v>
      </c>
      <c r="J34" s="42">
        <f t="shared" si="2"/>
        <v>0</v>
      </c>
    </row>
    <row r="35" spans="1:10" ht="15.6" x14ac:dyDescent="0.3">
      <c r="A35" s="35" t="s">
        <v>607</v>
      </c>
      <c r="B35" s="46" t="s">
        <v>468</v>
      </c>
      <c r="C35" s="35" t="s">
        <v>18</v>
      </c>
      <c r="D35" s="35">
        <v>10</v>
      </c>
      <c r="E35" s="35">
        <v>10</v>
      </c>
      <c r="F35" s="35"/>
      <c r="G35" s="35"/>
      <c r="H35" s="41">
        <f t="shared" si="0"/>
        <v>0</v>
      </c>
      <c r="I35" s="41">
        <f t="shared" si="1"/>
        <v>0</v>
      </c>
      <c r="J35" s="42">
        <f t="shared" si="2"/>
        <v>0</v>
      </c>
    </row>
    <row r="36" spans="1:10" ht="15.6" x14ac:dyDescent="0.3">
      <c r="A36" s="35" t="s">
        <v>608</v>
      </c>
      <c r="B36" s="46" t="s">
        <v>469</v>
      </c>
      <c r="C36" s="35" t="s">
        <v>18</v>
      </c>
      <c r="D36" s="35">
        <v>20</v>
      </c>
      <c r="E36" s="35">
        <v>20</v>
      </c>
      <c r="F36" s="35"/>
      <c r="G36" s="35"/>
      <c r="H36" s="41">
        <f t="shared" si="0"/>
        <v>0</v>
      </c>
      <c r="I36" s="41">
        <f t="shared" si="1"/>
        <v>0</v>
      </c>
      <c r="J36" s="42">
        <f t="shared" si="2"/>
        <v>0</v>
      </c>
    </row>
    <row r="37" spans="1:10" ht="15.6" x14ac:dyDescent="0.3">
      <c r="A37" s="35" t="s">
        <v>609</v>
      </c>
      <c r="B37" s="46" t="s">
        <v>470</v>
      </c>
      <c r="C37" s="35" t="s">
        <v>18</v>
      </c>
      <c r="D37" s="35">
        <v>5</v>
      </c>
      <c r="E37" s="35">
        <v>5</v>
      </c>
      <c r="F37" s="35"/>
      <c r="G37" s="35"/>
      <c r="H37" s="41">
        <f t="shared" si="0"/>
        <v>0</v>
      </c>
      <c r="I37" s="41">
        <f t="shared" si="1"/>
        <v>0</v>
      </c>
      <c r="J37" s="42">
        <f t="shared" si="2"/>
        <v>0</v>
      </c>
    </row>
    <row r="38" spans="1:10" ht="15.6" x14ac:dyDescent="0.3">
      <c r="A38" s="35" t="s">
        <v>610</v>
      </c>
      <c r="B38" s="46" t="s">
        <v>471</v>
      </c>
      <c r="C38" s="35" t="s">
        <v>18</v>
      </c>
      <c r="D38" s="35">
        <v>30</v>
      </c>
      <c r="E38" s="35">
        <v>30</v>
      </c>
      <c r="F38" s="35"/>
      <c r="G38" s="35"/>
      <c r="H38" s="41">
        <f t="shared" si="0"/>
        <v>0</v>
      </c>
      <c r="I38" s="41">
        <f t="shared" si="1"/>
        <v>0</v>
      </c>
      <c r="J38" s="42">
        <f t="shared" si="2"/>
        <v>0</v>
      </c>
    </row>
    <row r="39" spans="1:10" ht="15.6" x14ac:dyDescent="0.3">
      <c r="A39" s="35" t="s">
        <v>611</v>
      </c>
      <c r="B39" s="46" t="s">
        <v>472</v>
      </c>
      <c r="C39" s="35" t="s">
        <v>18</v>
      </c>
      <c r="D39" s="35">
        <v>20</v>
      </c>
      <c r="E39" s="35">
        <v>20</v>
      </c>
      <c r="F39" s="35"/>
      <c r="G39" s="35"/>
      <c r="H39" s="41">
        <f t="shared" si="0"/>
        <v>0</v>
      </c>
      <c r="I39" s="41">
        <f t="shared" si="1"/>
        <v>0</v>
      </c>
      <c r="J39" s="42">
        <f t="shared" si="2"/>
        <v>0</v>
      </c>
    </row>
    <row r="40" spans="1:10" ht="15.6" x14ac:dyDescent="0.3">
      <c r="A40" s="35" t="s">
        <v>612</v>
      </c>
      <c r="B40" s="46" t="s">
        <v>473</v>
      </c>
      <c r="C40" s="35" t="s">
        <v>18</v>
      </c>
      <c r="D40" s="35">
        <v>6</v>
      </c>
      <c r="E40" s="35">
        <v>6</v>
      </c>
      <c r="F40" s="35"/>
      <c r="G40" s="35"/>
      <c r="H40" s="41">
        <f t="shared" si="0"/>
        <v>0</v>
      </c>
      <c r="I40" s="41">
        <f t="shared" si="1"/>
        <v>0</v>
      </c>
      <c r="J40" s="42">
        <f t="shared" si="2"/>
        <v>0</v>
      </c>
    </row>
    <row r="41" spans="1:10" ht="15.6" x14ac:dyDescent="0.3">
      <c r="A41" s="35" t="s">
        <v>613</v>
      </c>
      <c r="B41" s="46" t="s">
        <v>474</v>
      </c>
      <c r="C41" s="35" t="s">
        <v>18</v>
      </c>
      <c r="D41" s="35">
        <v>3</v>
      </c>
      <c r="E41" s="35">
        <v>3</v>
      </c>
      <c r="F41" s="35"/>
      <c r="G41" s="35"/>
      <c r="H41" s="41">
        <f t="shared" si="0"/>
        <v>0</v>
      </c>
      <c r="I41" s="41">
        <f t="shared" si="1"/>
        <v>0</v>
      </c>
      <c r="J41" s="42">
        <f t="shared" si="2"/>
        <v>0</v>
      </c>
    </row>
    <row r="42" spans="1:10" ht="15.6" x14ac:dyDescent="0.3">
      <c r="A42" s="35" t="s">
        <v>614</v>
      </c>
      <c r="B42" s="46" t="s">
        <v>475</v>
      </c>
      <c r="C42" s="35" t="s">
        <v>18</v>
      </c>
      <c r="D42" s="35">
        <v>15</v>
      </c>
      <c r="E42" s="35">
        <v>15</v>
      </c>
      <c r="F42" s="35"/>
      <c r="G42" s="35"/>
      <c r="H42" s="41">
        <f t="shared" si="0"/>
        <v>0</v>
      </c>
      <c r="I42" s="41">
        <f t="shared" si="1"/>
        <v>0</v>
      </c>
      <c r="J42" s="42">
        <f t="shared" si="2"/>
        <v>0</v>
      </c>
    </row>
    <row r="43" spans="1:10" ht="15.6" x14ac:dyDescent="0.3">
      <c r="A43" s="35" t="s">
        <v>615</v>
      </c>
      <c r="B43" s="46" t="s">
        <v>476</v>
      </c>
      <c r="C43" s="35" t="s">
        <v>18</v>
      </c>
      <c r="D43" s="35">
        <v>15</v>
      </c>
      <c r="E43" s="35">
        <v>15</v>
      </c>
      <c r="F43" s="35"/>
      <c r="G43" s="35"/>
      <c r="H43" s="41">
        <f t="shared" si="0"/>
        <v>0</v>
      </c>
      <c r="I43" s="41">
        <f t="shared" si="1"/>
        <v>0</v>
      </c>
      <c r="J43" s="42">
        <f t="shared" si="2"/>
        <v>0</v>
      </c>
    </row>
    <row r="44" spans="1:10" ht="15.6" x14ac:dyDescent="0.3">
      <c r="A44" s="35" t="s">
        <v>616</v>
      </c>
      <c r="B44" s="46" t="s">
        <v>477</v>
      </c>
      <c r="C44" s="35" t="s">
        <v>18</v>
      </c>
      <c r="D44" s="35">
        <v>10</v>
      </c>
      <c r="E44" s="35">
        <v>10</v>
      </c>
      <c r="F44" s="35"/>
      <c r="G44" s="35"/>
      <c r="H44" s="41">
        <f t="shared" si="0"/>
        <v>0</v>
      </c>
      <c r="I44" s="41">
        <f t="shared" si="1"/>
        <v>0</v>
      </c>
      <c r="J44" s="42">
        <f t="shared" si="2"/>
        <v>0</v>
      </c>
    </row>
    <row r="45" spans="1:10" ht="15.6" x14ac:dyDescent="0.3">
      <c r="A45" s="35" t="s">
        <v>617</v>
      </c>
      <c r="B45" s="46" t="s">
        <v>478</v>
      </c>
      <c r="C45" s="35" t="s">
        <v>18</v>
      </c>
      <c r="D45" s="35">
        <v>40</v>
      </c>
      <c r="E45" s="35">
        <v>40</v>
      </c>
      <c r="F45" s="35"/>
      <c r="G45" s="35"/>
      <c r="H45" s="41">
        <f t="shared" si="0"/>
        <v>0</v>
      </c>
      <c r="I45" s="41">
        <f t="shared" si="1"/>
        <v>0</v>
      </c>
      <c r="J45" s="42">
        <f t="shared" si="2"/>
        <v>0</v>
      </c>
    </row>
    <row r="46" spans="1:10" ht="15.6" x14ac:dyDescent="0.3">
      <c r="A46" s="35" t="s">
        <v>618</v>
      </c>
      <c r="B46" s="46" t="s">
        <v>479</v>
      </c>
      <c r="C46" s="35" t="s">
        <v>18</v>
      </c>
      <c r="D46" s="35">
        <v>13</v>
      </c>
      <c r="E46" s="35">
        <v>13</v>
      </c>
      <c r="F46" s="35"/>
      <c r="G46" s="35"/>
      <c r="H46" s="41">
        <f t="shared" si="0"/>
        <v>0</v>
      </c>
      <c r="I46" s="41">
        <f t="shared" si="1"/>
        <v>0</v>
      </c>
      <c r="J46" s="42">
        <f t="shared" si="2"/>
        <v>0</v>
      </c>
    </row>
    <row r="47" spans="1:10" ht="15.6" x14ac:dyDescent="0.3">
      <c r="A47" s="35" t="s">
        <v>619</v>
      </c>
      <c r="B47" s="46" t="s">
        <v>480</v>
      </c>
      <c r="C47" s="35" t="s">
        <v>18</v>
      </c>
      <c r="D47" s="35">
        <v>10</v>
      </c>
      <c r="E47" s="35">
        <v>10</v>
      </c>
      <c r="F47" s="35"/>
      <c r="G47" s="35"/>
      <c r="H47" s="41">
        <f t="shared" si="0"/>
        <v>0</v>
      </c>
      <c r="I47" s="41">
        <f t="shared" si="1"/>
        <v>0</v>
      </c>
      <c r="J47" s="42">
        <f t="shared" si="2"/>
        <v>0</v>
      </c>
    </row>
    <row r="48" spans="1:10" ht="15.6" x14ac:dyDescent="0.3">
      <c r="A48" s="35" t="s">
        <v>620</v>
      </c>
      <c r="B48" s="46" t="s">
        <v>481</v>
      </c>
      <c r="C48" s="35" t="s">
        <v>18</v>
      </c>
      <c r="D48" s="35">
        <v>5</v>
      </c>
      <c r="E48" s="35">
        <v>5</v>
      </c>
      <c r="F48" s="35"/>
      <c r="G48" s="35"/>
      <c r="H48" s="41">
        <f t="shared" si="0"/>
        <v>0</v>
      </c>
      <c r="I48" s="41">
        <f t="shared" si="1"/>
        <v>0</v>
      </c>
      <c r="J48" s="42">
        <f t="shared" si="2"/>
        <v>0</v>
      </c>
    </row>
    <row r="49" spans="1:10" ht="15.6" x14ac:dyDescent="0.3">
      <c r="A49" s="35" t="s">
        <v>621</v>
      </c>
      <c r="B49" s="46" t="s">
        <v>482</v>
      </c>
      <c r="C49" s="35" t="s">
        <v>18</v>
      </c>
      <c r="D49" s="35">
        <v>30</v>
      </c>
      <c r="E49" s="35">
        <v>30</v>
      </c>
      <c r="F49" s="35"/>
      <c r="G49" s="35"/>
      <c r="H49" s="41">
        <f t="shared" si="0"/>
        <v>0</v>
      </c>
      <c r="I49" s="41">
        <f t="shared" si="1"/>
        <v>0</v>
      </c>
      <c r="J49" s="42">
        <f t="shared" si="2"/>
        <v>0</v>
      </c>
    </row>
    <row r="50" spans="1:10" ht="15.6" x14ac:dyDescent="0.3">
      <c r="A50" s="35" t="s">
        <v>622</v>
      </c>
      <c r="B50" s="46" t="s">
        <v>483</v>
      </c>
      <c r="C50" s="35" t="s">
        <v>18</v>
      </c>
      <c r="D50" s="35">
        <v>15</v>
      </c>
      <c r="E50" s="35">
        <v>15</v>
      </c>
      <c r="F50" s="35"/>
      <c r="G50" s="35"/>
      <c r="H50" s="41">
        <f t="shared" si="0"/>
        <v>0</v>
      </c>
      <c r="I50" s="41">
        <f t="shared" si="1"/>
        <v>0</v>
      </c>
      <c r="J50" s="42">
        <f t="shared" si="2"/>
        <v>0</v>
      </c>
    </row>
    <row r="51" spans="1:10" ht="15.6" x14ac:dyDescent="0.3">
      <c r="A51" s="35" t="s">
        <v>623</v>
      </c>
      <c r="B51" s="46" t="s">
        <v>484</v>
      </c>
      <c r="C51" s="35" t="s">
        <v>18</v>
      </c>
      <c r="D51" s="35">
        <v>40</v>
      </c>
      <c r="E51" s="35">
        <v>40</v>
      </c>
      <c r="F51" s="35"/>
      <c r="G51" s="35"/>
      <c r="H51" s="41">
        <f t="shared" si="0"/>
        <v>0</v>
      </c>
      <c r="I51" s="41">
        <f t="shared" si="1"/>
        <v>0</v>
      </c>
      <c r="J51" s="42">
        <f t="shared" si="2"/>
        <v>0</v>
      </c>
    </row>
    <row r="52" spans="1:10" ht="15.6" x14ac:dyDescent="0.3">
      <c r="A52" s="35" t="s">
        <v>624</v>
      </c>
      <c r="B52" s="46" t="s">
        <v>485</v>
      </c>
      <c r="C52" s="35" t="s">
        <v>18</v>
      </c>
      <c r="D52" s="35">
        <v>5</v>
      </c>
      <c r="E52" s="35">
        <v>5</v>
      </c>
      <c r="F52" s="35"/>
      <c r="G52" s="35"/>
      <c r="H52" s="41">
        <f t="shared" si="0"/>
        <v>0</v>
      </c>
      <c r="I52" s="41">
        <f t="shared" si="1"/>
        <v>0</v>
      </c>
      <c r="J52" s="42">
        <f t="shared" si="2"/>
        <v>0</v>
      </c>
    </row>
    <row r="53" spans="1:10" ht="15.6" x14ac:dyDescent="0.3">
      <c r="A53" s="35" t="s">
        <v>625</v>
      </c>
      <c r="B53" s="46" t="s">
        <v>486</v>
      </c>
      <c r="C53" s="35" t="s">
        <v>18</v>
      </c>
      <c r="D53" s="35">
        <v>1</v>
      </c>
      <c r="E53" s="35">
        <v>1</v>
      </c>
      <c r="F53" s="35"/>
      <c r="G53" s="35"/>
      <c r="H53" s="41">
        <f t="shared" si="0"/>
        <v>0</v>
      </c>
      <c r="I53" s="41">
        <f t="shared" si="1"/>
        <v>0</v>
      </c>
      <c r="J53" s="42">
        <f t="shared" si="2"/>
        <v>0</v>
      </c>
    </row>
    <row r="54" spans="1:10" ht="15.6" x14ac:dyDescent="0.3">
      <c r="A54" s="35" t="s">
        <v>626</v>
      </c>
      <c r="B54" s="46" t="s">
        <v>487</v>
      </c>
      <c r="C54" s="35" t="s">
        <v>18</v>
      </c>
      <c r="D54" s="35">
        <v>25</v>
      </c>
      <c r="E54" s="35">
        <v>25</v>
      </c>
      <c r="F54" s="35"/>
      <c r="G54" s="35"/>
      <c r="H54" s="41">
        <f t="shared" si="0"/>
        <v>0</v>
      </c>
      <c r="I54" s="41">
        <f t="shared" si="1"/>
        <v>0</v>
      </c>
      <c r="J54" s="42">
        <f t="shared" si="2"/>
        <v>0</v>
      </c>
    </row>
    <row r="55" spans="1:10" ht="15.6" x14ac:dyDescent="0.3">
      <c r="A55" s="35" t="s">
        <v>627</v>
      </c>
      <c r="B55" s="46" t="s">
        <v>488</v>
      </c>
      <c r="C55" s="35" t="s">
        <v>18</v>
      </c>
      <c r="D55" s="35">
        <v>3</v>
      </c>
      <c r="E55" s="35">
        <v>3</v>
      </c>
      <c r="F55" s="35"/>
      <c r="G55" s="35"/>
      <c r="H55" s="41">
        <f t="shared" si="0"/>
        <v>0</v>
      </c>
      <c r="I55" s="41">
        <f t="shared" si="1"/>
        <v>0</v>
      </c>
      <c r="J55" s="42">
        <f t="shared" si="2"/>
        <v>0</v>
      </c>
    </row>
    <row r="56" spans="1:10" ht="15.6" x14ac:dyDescent="0.3">
      <c r="A56" s="35" t="s">
        <v>628</v>
      </c>
      <c r="B56" s="46" t="s">
        <v>489</v>
      </c>
      <c r="C56" s="35" t="s">
        <v>18</v>
      </c>
      <c r="D56" s="35">
        <v>10</v>
      </c>
      <c r="E56" s="35">
        <v>10</v>
      </c>
      <c r="F56" s="35"/>
      <c r="G56" s="35"/>
      <c r="H56" s="41">
        <f t="shared" si="0"/>
        <v>0</v>
      </c>
      <c r="I56" s="41">
        <f t="shared" si="1"/>
        <v>0</v>
      </c>
      <c r="J56" s="42">
        <f t="shared" si="2"/>
        <v>0</v>
      </c>
    </row>
    <row r="57" spans="1:10" ht="15.6" x14ac:dyDescent="0.3">
      <c r="A57" s="35" t="s">
        <v>629</v>
      </c>
      <c r="B57" s="46" t="s">
        <v>490</v>
      </c>
      <c r="C57" s="35" t="s">
        <v>18</v>
      </c>
      <c r="D57" s="35">
        <v>5</v>
      </c>
      <c r="E57" s="35">
        <v>5</v>
      </c>
      <c r="F57" s="35"/>
      <c r="G57" s="35"/>
      <c r="H57" s="41">
        <f t="shared" si="0"/>
        <v>0</v>
      </c>
      <c r="I57" s="41">
        <f t="shared" si="1"/>
        <v>0</v>
      </c>
      <c r="J57" s="42">
        <f t="shared" si="2"/>
        <v>0</v>
      </c>
    </row>
    <row r="58" spans="1:10" ht="15.6" x14ac:dyDescent="0.3">
      <c r="A58" s="35" t="s">
        <v>630</v>
      </c>
      <c r="B58" s="46" t="s">
        <v>491</v>
      </c>
      <c r="C58" s="35" t="s">
        <v>18</v>
      </c>
      <c r="D58" s="35">
        <v>15</v>
      </c>
      <c r="E58" s="35">
        <v>15</v>
      </c>
      <c r="F58" s="35"/>
      <c r="G58" s="35"/>
      <c r="H58" s="41">
        <f t="shared" si="0"/>
        <v>0</v>
      </c>
      <c r="I58" s="41">
        <f t="shared" si="1"/>
        <v>0</v>
      </c>
      <c r="J58" s="42">
        <f t="shared" si="2"/>
        <v>0</v>
      </c>
    </row>
    <row r="59" spans="1:10" ht="15.6" x14ac:dyDescent="0.3">
      <c r="A59" s="35" t="s">
        <v>631</v>
      </c>
      <c r="B59" s="46" t="s">
        <v>492</v>
      </c>
      <c r="C59" s="35" t="s">
        <v>18</v>
      </c>
      <c r="D59" s="35">
        <v>15</v>
      </c>
      <c r="E59" s="35">
        <v>15</v>
      </c>
      <c r="F59" s="35"/>
      <c r="G59" s="35"/>
      <c r="H59" s="41">
        <f t="shared" si="0"/>
        <v>0</v>
      </c>
      <c r="I59" s="41">
        <f t="shared" si="1"/>
        <v>0</v>
      </c>
      <c r="J59" s="42">
        <f t="shared" si="2"/>
        <v>0</v>
      </c>
    </row>
    <row r="60" spans="1:10" ht="15.6" x14ac:dyDescent="0.3">
      <c r="A60" s="35" t="s">
        <v>632</v>
      </c>
      <c r="B60" s="46" t="s">
        <v>493</v>
      </c>
      <c r="C60" s="35" t="s">
        <v>18</v>
      </c>
      <c r="D60" s="35">
        <v>5</v>
      </c>
      <c r="E60" s="35">
        <v>5</v>
      </c>
      <c r="F60" s="35"/>
      <c r="G60" s="35"/>
      <c r="H60" s="41">
        <f t="shared" si="0"/>
        <v>0</v>
      </c>
      <c r="I60" s="41">
        <f t="shared" si="1"/>
        <v>0</v>
      </c>
      <c r="J60" s="42">
        <f t="shared" si="2"/>
        <v>0</v>
      </c>
    </row>
    <row r="61" spans="1:10" ht="15.6" x14ac:dyDescent="0.3">
      <c r="A61" s="35" t="s">
        <v>633</v>
      </c>
      <c r="B61" s="46" t="s">
        <v>494</v>
      </c>
      <c r="C61" s="35" t="s">
        <v>18</v>
      </c>
      <c r="D61" s="35">
        <v>5</v>
      </c>
      <c r="E61" s="35">
        <v>5</v>
      </c>
      <c r="F61" s="35"/>
      <c r="G61" s="35"/>
      <c r="H61" s="41">
        <f t="shared" si="0"/>
        <v>0</v>
      </c>
      <c r="I61" s="41">
        <f t="shared" si="1"/>
        <v>0</v>
      </c>
      <c r="J61" s="42">
        <f t="shared" si="2"/>
        <v>0</v>
      </c>
    </row>
    <row r="62" spans="1:10" ht="15.6" x14ac:dyDescent="0.3">
      <c r="A62" s="35" t="s">
        <v>689</v>
      </c>
      <c r="B62" s="46" t="s">
        <v>495</v>
      </c>
      <c r="C62" s="35" t="s">
        <v>18</v>
      </c>
      <c r="D62" s="35">
        <v>13</v>
      </c>
      <c r="E62" s="35">
        <v>13</v>
      </c>
      <c r="F62" s="35"/>
      <c r="G62" s="35"/>
      <c r="H62" s="41">
        <f t="shared" si="0"/>
        <v>0</v>
      </c>
      <c r="I62" s="41">
        <f t="shared" si="1"/>
        <v>0</v>
      </c>
      <c r="J62" s="42">
        <f t="shared" si="2"/>
        <v>0</v>
      </c>
    </row>
    <row r="63" spans="1:10" ht="15.6" x14ac:dyDescent="0.3">
      <c r="A63" s="35" t="s">
        <v>690</v>
      </c>
      <c r="B63" s="46" t="s">
        <v>496</v>
      </c>
      <c r="C63" s="35" t="s">
        <v>18</v>
      </c>
      <c r="D63" s="35">
        <v>3</v>
      </c>
      <c r="E63" s="35">
        <v>3</v>
      </c>
      <c r="F63" s="35"/>
      <c r="G63" s="35"/>
      <c r="H63" s="41">
        <f t="shared" si="0"/>
        <v>0</v>
      </c>
      <c r="I63" s="41">
        <f t="shared" si="1"/>
        <v>0</v>
      </c>
      <c r="J63" s="42">
        <f t="shared" si="2"/>
        <v>0</v>
      </c>
    </row>
    <row r="64" spans="1:10" ht="15.6" x14ac:dyDescent="0.3">
      <c r="A64" s="35" t="s">
        <v>691</v>
      </c>
      <c r="B64" s="46" t="s">
        <v>497</v>
      </c>
      <c r="C64" s="35" t="s">
        <v>18</v>
      </c>
      <c r="D64" s="35">
        <v>3</v>
      </c>
      <c r="E64" s="35">
        <v>3</v>
      </c>
      <c r="F64" s="35"/>
      <c r="G64" s="35"/>
      <c r="H64" s="41">
        <f t="shared" si="0"/>
        <v>0</v>
      </c>
      <c r="I64" s="41">
        <f t="shared" si="1"/>
        <v>0</v>
      </c>
      <c r="J64" s="42">
        <f t="shared" si="2"/>
        <v>0</v>
      </c>
    </row>
    <row r="65" spans="1:10" ht="15.6" x14ac:dyDescent="0.3">
      <c r="A65" s="35" t="s">
        <v>692</v>
      </c>
      <c r="B65" s="46" t="s">
        <v>498</v>
      </c>
      <c r="C65" s="35" t="s">
        <v>18</v>
      </c>
      <c r="D65" s="35">
        <v>3</v>
      </c>
      <c r="E65" s="35">
        <v>3</v>
      </c>
      <c r="F65" s="35"/>
      <c r="G65" s="35"/>
      <c r="H65" s="41">
        <f t="shared" si="0"/>
        <v>0</v>
      </c>
      <c r="I65" s="41">
        <f t="shared" si="1"/>
        <v>0</v>
      </c>
      <c r="J65" s="42">
        <f t="shared" si="2"/>
        <v>0</v>
      </c>
    </row>
    <row r="66" spans="1:10" ht="15.6" x14ac:dyDescent="0.3">
      <c r="A66" s="35" t="s">
        <v>693</v>
      </c>
      <c r="B66" s="46" t="s">
        <v>499</v>
      </c>
      <c r="C66" s="35" t="s">
        <v>18</v>
      </c>
      <c r="D66" s="35">
        <v>3</v>
      </c>
      <c r="E66" s="35">
        <v>3</v>
      </c>
      <c r="F66" s="35"/>
      <c r="G66" s="35"/>
      <c r="H66" s="41">
        <f t="shared" si="0"/>
        <v>0</v>
      </c>
      <c r="I66" s="41">
        <f t="shared" si="1"/>
        <v>0</v>
      </c>
      <c r="J66" s="42">
        <f t="shared" si="2"/>
        <v>0</v>
      </c>
    </row>
    <row r="67" spans="1:10" ht="15.6" x14ac:dyDescent="0.3">
      <c r="A67" s="35" t="s">
        <v>694</v>
      </c>
      <c r="B67" s="46" t="s">
        <v>500</v>
      </c>
      <c r="C67" s="35" t="s">
        <v>18</v>
      </c>
      <c r="D67" s="35">
        <v>2</v>
      </c>
      <c r="E67" s="35">
        <v>2</v>
      </c>
      <c r="F67" s="35"/>
      <c r="G67" s="35"/>
      <c r="H67" s="41">
        <f t="shared" si="0"/>
        <v>0</v>
      </c>
      <c r="I67" s="41">
        <f t="shared" si="1"/>
        <v>0</v>
      </c>
      <c r="J67" s="42">
        <f t="shared" si="2"/>
        <v>0</v>
      </c>
    </row>
    <row r="68" spans="1:10" ht="15.6" x14ac:dyDescent="0.3">
      <c r="A68" s="35" t="s">
        <v>695</v>
      </c>
      <c r="B68" s="46" t="s">
        <v>501</v>
      </c>
      <c r="C68" s="35" t="s">
        <v>18</v>
      </c>
      <c r="D68" s="35">
        <v>25</v>
      </c>
      <c r="E68" s="35">
        <v>25</v>
      </c>
      <c r="F68" s="35"/>
      <c r="G68" s="35"/>
      <c r="H68" s="41">
        <f t="shared" ref="H68:H91" si="3">F68*(1+G68)</f>
        <v>0</v>
      </c>
      <c r="I68" s="41">
        <f t="shared" ref="I68:I91" si="4">D68*F68</f>
        <v>0</v>
      </c>
      <c r="J68" s="42">
        <f t="shared" ref="J68:J91" si="5">D68*H68</f>
        <v>0</v>
      </c>
    </row>
    <row r="69" spans="1:10" ht="15.6" x14ac:dyDescent="0.3">
      <c r="A69" s="35" t="s">
        <v>696</v>
      </c>
      <c r="B69" s="46" t="s">
        <v>502</v>
      </c>
      <c r="C69" s="35" t="s">
        <v>18</v>
      </c>
      <c r="D69" s="35">
        <v>3</v>
      </c>
      <c r="E69" s="35">
        <v>3</v>
      </c>
      <c r="F69" s="35"/>
      <c r="G69" s="35"/>
      <c r="H69" s="41">
        <f t="shared" si="3"/>
        <v>0</v>
      </c>
      <c r="I69" s="41">
        <f t="shared" si="4"/>
        <v>0</v>
      </c>
      <c r="J69" s="42">
        <f t="shared" si="5"/>
        <v>0</v>
      </c>
    </row>
    <row r="70" spans="1:10" ht="15.6" x14ac:dyDescent="0.3">
      <c r="A70" s="35" t="s">
        <v>697</v>
      </c>
      <c r="B70" s="46" t="s">
        <v>503</v>
      </c>
      <c r="C70" s="35" t="s">
        <v>18</v>
      </c>
      <c r="D70" s="35">
        <v>260</v>
      </c>
      <c r="E70" s="35">
        <v>260</v>
      </c>
      <c r="F70" s="35"/>
      <c r="G70" s="35"/>
      <c r="H70" s="41">
        <f t="shared" si="3"/>
        <v>0</v>
      </c>
      <c r="I70" s="41">
        <f t="shared" si="4"/>
        <v>0</v>
      </c>
      <c r="J70" s="42">
        <f t="shared" si="5"/>
        <v>0</v>
      </c>
    </row>
    <row r="71" spans="1:10" ht="15.6" x14ac:dyDescent="0.3">
      <c r="A71" s="35" t="s">
        <v>698</v>
      </c>
      <c r="B71" s="46" t="s">
        <v>504</v>
      </c>
      <c r="C71" s="35" t="s">
        <v>18</v>
      </c>
      <c r="D71" s="35">
        <v>3</v>
      </c>
      <c r="E71" s="35">
        <v>3</v>
      </c>
      <c r="F71" s="35"/>
      <c r="G71" s="35"/>
      <c r="H71" s="41">
        <f t="shared" si="3"/>
        <v>0</v>
      </c>
      <c r="I71" s="41">
        <f t="shared" si="4"/>
        <v>0</v>
      </c>
      <c r="J71" s="42">
        <f t="shared" si="5"/>
        <v>0</v>
      </c>
    </row>
    <row r="72" spans="1:10" ht="15.6" x14ac:dyDescent="0.3">
      <c r="A72" s="35" t="s">
        <v>699</v>
      </c>
      <c r="B72" s="46" t="s">
        <v>505</v>
      </c>
      <c r="C72" s="35" t="s">
        <v>18</v>
      </c>
      <c r="D72" s="35">
        <v>10</v>
      </c>
      <c r="E72" s="35">
        <v>10</v>
      </c>
      <c r="F72" s="35"/>
      <c r="G72" s="35"/>
      <c r="H72" s="41">
        <f t="shared" si="3"/>
        <v>0</v>
      </c>
      <c r="I72" s="41">
        <f t="shared" si="4"/>
        <v>0</v>
      </c>
      <c r="J72" s="42">
        <f t="shared" si="5"/>
        <v>0</v>
      </c>
    </row>
    <row r="73" spans="1:10" ht="15.6" x14ac:dyDescent="0.3">
      <c r="A73" s="35" t="s">
        <v>700</v>
      </c>
      <c r="B73" s="46" t="s">
        <v>506</v>
      </c>
      <c r="C73" s="35" t="s">
        <v>18</v>
      </c>
      <c r="D73" s="35">
        <v>90</v>
      </c>
      <c r="E73" s="35">
        <v>90</v>
      </c>
      <c r="F73" s="35"/>
      <c r="G73" s="35"/>
      <c r="H73" s="41">
        <f t="shared" si="3"/>
        <v>0</v>
      </c>
      <c r="I73" s="41">
        <f t="shared" si="4"/>
        <v>0</v>
      </c>
      <c r="J73" s="42">
        <f t="shared" si="5"/>
        <v>0</v>
      </c>
    </row>
    <row r="74" spans="1:10" ht="15.6" x14ac:dyDescent="0.3">
      <c r="A74" s="35" t="s">
        <v>701</v>
      </c>
      <c r="B74" s="46" t="s">
        <v>507</v>
      </c>
      <c r="C74" s="35" t="s">
        <v>18</v>
      </c>
      <c r="D74" s="35">
        <v>10</v>
      </c>
      <c r="E74" s="35">
        <v>10</v>
      </c>
      <c r="F74" s="35"/>
      <c r="G74" s="35"/>
      <c r="H74" s="41">
        <f t="shared" si="3"/>
        <v>0</v>
      </c>
      <c r="I74" s="41">
        <f t="shared" si="4"/>
        <v>0</v>
      </c>
      <c r="J74" s="42">
        <f t="shared" si="5"/>
        <v>0</v>
      </c>
    </row>
    <row r="75" spans="1:10" ht="15.6" x14ac:dyDescent="0.3">
      <c r="A75" s="35" t="s">
        <v>702</v>
      </c>
      <c r="B75" s="46" t="s">
        <v>508</v>
      </c>
      <c r="C75" s="35" t="s">
        <v>18</v>
      </c>
      <c r="D75" s="35">
        <v>5</v>
      </c>
      <c r="E75" s="35">
        <v>5</v>
      </c>
      <c r="F75" s="35"/>
      <c r="G75" s="35"/>
      <c r="H75" s="41">
        <f t="shared" si="3"/>
        <v>0</v>
      </c>
      <c r="I75" s="41">
        <f t="shared" si="4"/>
        <v>0</v>
      </c>
      <c r="J75" s="42">
        <f t="shared" si="5"/>
        <v>0</v>
      </c>
    </row>
    <row r="76" spans="1:10" ht="15.6" x14ac:dyDescent="0.3">
      <c r="A76" s="35" t="s">
        <v>703</v>
      </c>
      <c r="B76" s="46" t="s">
        <v>509</v>
      </c>
      <c r="C76" s="35" t="s">
        <v>18</v>
      </c>
      <c r="D76" s="35">
        <v>5</v>
      </c>
      <c r="E76" s="35">
        <v>5</v>
      </c>
      <c r="F76" s="35"/>
      <c r="G76" s="35"/>
      <c r="H76" s="41">
        <f t="shared" si="3"/>
        <v>0</v>
      </c>
      <c r="I76" s="41">
        <f t="shared" si="4"/>
        <v>0</v>
      </c>
      <c r="J76" s="42">
        <f t="shared" si="5"/>
        <v>0</v>
      </c>
    </row>
    <row r="77" spans="1:10" ht="15.6" x14ac:dyDescent="0.3">
      <c r="A77" s="35" t="s">
        <v>704</v>
      </c>
      <c r="B77" s="46" t="s">
        <v>510</v>
      </c>
      <c r="C77" s="35" t="s">
        <v>18</v>
      </c>
      <c r="D77" s="35">
        <v>3</v>
      </c>
      <c r="E77" s="35">
        <v>3</v>
      </c>
      <c r="F77" s="35"/>
      <c r="G77" s="35"/>
      <c r="H77" s="41">
        <f t="shared" si="3"/>
        <v>0</v>
      </c>
      <c r="I77" s="41">
        <f t="shared" si="4"/>
        <v>0</v>
      </c>
      <c r="J77" s="42">
        <f t="shared" si="5"/>
        <v>0</v>
      </c>
    </row>
    <row r="78" spans="1:10" ht="46.8" x14ac:dyDescent="0.3">
      <c r="A78" s="35" t="s">
        <v>705</v>
      </c>
      <c r="B78" s="46" t="s">
        <v>511</v>
      </c>
      <c r="C78" s="35" t="s">
        <v>18</v>
      </c>
      <c r="D78" s="35">
        <v>5</v>
      </c>
      <c r="E78" s="35">
        <v>5</v>
      </c>
      <c r="F78" s="35"/>
      <c r="G78" s="35"/>
      <c r="H78" s="41">
        <f t="shared" si="3"/>
        <v>0</v>
      </c>
      <c r="I78" s="41">
        <f t="shared" si="4"/>
        <v>0</v>
      </c>
      <c r="J78" s="42">
        <f t="shared" si="5"/>
        <v>0</v>
      </c>
    </row>
    <row r="79" spans="1:10" ht="15.6" x14ac:dyDescent="0.3">
      <c r="A79" s="35" t="s">
        <v>688</v>
      </c>
      <c r="B79" s="26" t="s">
        <v>512</v>
      </c>
      <c r="C79" s="36" t="s">
        <v>18</v>
      </c>
      <c r="D79" s="36">
        <v>70</v>
      </c>
      <c r="E79" s="36">
        <v>70</v>
      </c>
      <c r="F79" s="36"/>
      <c r="G79" s="36"/>
      <c r="H79" s="41">
        <f t="shared" si="3"/>
        <v>0</v>
      </c>
      <c r="I79" s="41">
        <f t="shared" si="4"/>
        <v>0</v>
      </c>
      <c r="J79" s="42">
        <f t="shared" si="5"/>
        <v>0</v>
      </c>
    </row>
    <row r="80" spans="1:10" ht="15.6" x14ac:dyDescent="0.3">
      <c r="A80" s="35" t="s">
        <v>687</v>
      </c>
      <c r="B80" s="26" t="s">
        <v>713</v>
      </c>
      <c r="C80" s="36" t="s">
        <v>18</v>
      </c>
      <c r="D80" s="36">
        <v>3</v>
      </c>
      <c r="E80" s="36">
        <v>3</v>
      </c>
      <c r="F80" s="36"/>
      <c r="G80" s="36"/>
      <c r="H80" s="41">
        <f t="shared" si="3"/>
        <v>0</v>
      </c>
      <c r="I80" s="41">
        <f t="shared" si="4"/>
        <v>0</v>
      </c>
      <c r="J80" s="42">
        <f t="shared" si="5"/>
        <v>0</v>
      </c>
    </row>
    <row r="81" spans="1:10" ht="15.6" x14ac:dyDescent="0.3">
      <c r="A81" s="35" t="s">
        <v>686</v>
      </c>
      <c r="B81" s="26" t="s">
        <v>513</v>
      </c>
      <c r="C81" s="36" t="s">
        <v>18</v>
      </c>
      <c r="D81" s="36">
        <v>5</v>
      </c>
      <c r="E81" s="36">
        <v>5</v>
      </c>
      <c r="F81" s="36"/>
      <c r="G81" s="36"/>
      <c r="H81" s="41">
        <f t="shared" si="3"/>
        <v>0</v>
      </c>
      <c r="I81" s="41">
        <f t="shared" si="4"/>
        <v>0</v>
      </c>
      <c r="J81" s="42">
        <f t="shared" si="5"/>
        <v>0</v>
      </c>
    </row>
    <row r="82" spans="1:10" ht="15.6" x14ac:dyDescent="0.3">
      <c r="A82" s="35" t="s">
        <v>685</v>
      </c>
      <c r="B82" s="46" t="s">
        <v>514</v>
      </c>
      <c r="C82" s="35" t="s">
        <v>18</v>
      </c>
      <c r="D82" s="35">
        <v>5</v>
      </c>
      <c r="E82" s="35">
        <v>5</v>
      </c>
      <c r="F82" s="35"/>
      <c r="G82" s="35"/>
      <c r="H82" s="41">
        <f t="shared" si="3"/>
        <v>0</v>
      </c>
      <c r="I82" s="41">
        <f t="shared" si="4"/>
        <v>0</v>
      </c>
      <c r="J82" s="42">
        <f t="shared" si="5"/>
        <v>0</v>
      </c>
    </row>
    <row r="83" spans="1:10" ht="15.6" x14ac:dyDescent="0.3">
      <c r="A83" s="35" t="s">
        <v>684</v>
      </c>
      <c r="B83" s="46" t="s">
        <v>515</v>
      </c>
      <c r="C83" s="35" t="s">
        <v>18</v>
      </c>
      <c r="D83" s="35">
        <v>10</v>
      </c>
      <c r="E83" s="35">
        <v>10</v>
      </c>
      <c r="F83" s="35"/>
      <c r="G83" s="35"/>
      <c r="H83" s="41">
        <f t="shared" si="3"/>
        <v>0</v>
      </c>
      <c r="I83" s="41">
        <f t="shared" si="4"/>
        <v>0</v>
      </c>
      <c r="J83" s="42">
        <f t="shared" si="5"/>
        <v>0</v>
      </c>
    </row>
    <row r="84" spans="1:10" ht="15.6" x14ac:dyDescent="0.3">
      <c r="A84" s="35" t="s">
        <v>683</v>
      </c>
      <c r="B84" s="46" t="s">
        <v>516</v>
      </c>
      <c r="C84" s="35" t="s">
        <v>18</v>
      </c>
      <c r="D84" s="35">
        <v>5</v>
      </c>
      <c r="E84" s="35">
        <v>5</v>
      </c>
      <c r="F84" s="35"/>
      <c r="G84" s="35"/>
      <c r="H84" s="41">
        <f t="shared" si="3"/>
        <v>0</v>
      </c>
      <c r="I84" s="41">
        <f t="shared" si="4"/>
        <v>0</v>
      </c>
      <c r="J84" s="42">
        <f t="shared" si="5"/>
        <v>0</v>
      </c>
    </row>
    <row r="85" spans="1:10" ht="15.6" x14ac:dyDescent="0.3">
      <c r="A85" s="35" t="s">
        <v>714</v>
      </c>
      <c r="B85" s="46" t="s">
        <v>517</v>
      </c>
      <c r="C85" s="35" t="s">
        <v>18</v>
      </c>
      <c r="D85" s="35">
        <v>30</v>
      </c>
      <c r="E85" s="35">
        <v>30</v>
      </c>
      <c r="F85" s="35"/>
      <c r="G85" s="35"/>
      <c r="H85" s="41">
        <f t="shared" si="3"/>
        <v>0</v>
      </c>
      <c r="I85" s="41">
        <f t="shared" si="4"/>
        <v>0</v>
      </c>
      <c r="J85" s="42">
        <f t="shared" si="5"/>
        <v>0</v>
      </c>
    </row>
    <row r="86" spans="1:10" ht="15.6" x14ac:dyDescent="0.3">
      <c r="A86" s="35" t="s">
        <v>682</v>
      </c>
      <c r="B86" s="46" t="s">
        <v>518</v>
      </c>
      <c r="C86" s="35" t="s">
        <v>18</v>
      </c>
      <c r="D86" s="35">
        <v>2</v>
      </c>
      <c r="E86" s="35">
        <v>2</v>
      </c>
      <c r="F86" s="35"/>
      <c r="G86" s="35"/>
      <c r="H86" s="41">
        <f t="shared" si="3"/>
        <v>0</v>
      </c>
      <c r="I86" s="41">
        <f t="shared" si="4"/>
        <v>0</v>
      </c>
      <c r="J86" s="42">
        <f t="shared" si="5"/>
        <v>0</v>
      </c>
    </row>
    <row r="87" spans="1:10" ht="15.6" x14ac:dyDescent="0.3">
      <c r="A87" s="35" t="s">
        <v>681</v>
      </c>
      <c r="B87" s="46" t="s">
        <v>519</v>
      </c>
      <c r="C87" s="35" t="s">
        <v>18</v>
      </c>
      <c r="D87" s="35">
        <v>2</v>
      </c>
      <c r="E87" s="35">
        <v>2</v>
      </c>
      <c r="F87" s="35"/>
      <c r="G87" s="35"/>
      <c r="H87" s="41">
        <f t="shared" si="3"/>
        <v>0</v>
      </c>
      <c r="I87" s="41">
        <f t="shared" si="4"/>
        <v>0</v>
      </c>
      <c r="J87" s="42">
        <f t="shared" si="5"/>
        <v>0</v>
      </c>
    </row>
    <row r="88" spans="1:10" ht="15.6" x14ac:dyDescent="0.3">
      <c r="A88" s="35" t="s">
        <v>680</v>
      </c>
      <c r="B88" s="46" t="s">
        <v>520</v>
      </c>
      <c r="C88" s="35" t="s">
        <v>18</v>
      </c>
      <c r="D88" s="35">
        <v>15</v>
      </c>
      <c r="E88" s="35">
        <v>15</v>
      </c>
      <c r="F88" s="35"/>
      <c r="G88" s="35"/>
      <c r="H88" s="41">
        <f t="shared" si="3"/>
        <v>0</v>
      </c>
      <c r="I88" s="41">
        <f t="shared" si="4"/>
        <v>0</v>
      </c>
      <c r="J88" s="42">
        <f t="shared" si="5"/>
        <v>0</v>
      </c>
    </row>
    <row r="89" spans="1:10" ht="15.6" x14ac:dyDescent="0.3">
      <c r="A89" s="35" t="s">
        <v>679</v>
      </c>
      <c r="B89" s="46" t="s">
        <v>521</v>
      </c>
      <c r="C89" s="35" t="s">
        <v>18</v>
      </c>
      <c r="D89" s="35">
        <v>10</v>
      </c>
      <c r="E89" s="35">
        <v>10</v>
      </c>
      <c r="F89" s="35"/>
      <c r="G89" s="35"/>
      <c r="H89" s="41">
        <f t="shared" si="3"/>
        <v>0</v>
      </c>
      <c r="I89" s="41">
        <f t="shared" si="4"/>
        <v>0</v>
      </c>
      <c r="J89" s="42">
        <f t="shared" si="5"/>
        <v>0</v>
      </c>
    </row>
    <row r="90" spans="1:10" ht="31.2" x14ac:dyDescent="0.3">
      <c r="A90" s="35" t="s">
        <v>678</v>
      </c>
      <c r="B90" s="46" t="s">
        <v>522</v>
      </c>
      <c r="C90" s="35" t="s">
        <v>18</v>
      </c>
      <c r="D90" s="35">
        <v>16</v>
      </c>
      <c r="E90" s="35">
        <v>16</v>
      </c>
      <c r="F90" s="35"/>
      <c r="G90" s="35"/>
      <c r="H90" s="41">
        <f t="shared" si="3"/>
        <v>0</v>
      </c>
      <c r="I90" s="41">
        <f t="shared" si="4"/>
        <v>0</v>
      </c>
      <c r="J90" s="42">
        <f t="shared" si="5"/>
        <v>0</v>
      </c>
    </row>
    <row r="91" spans="1:10" ht="16.2" thickBot="1" x14ac:dyDescent="0.35">
      <c r="A91" s="35" t="s">
        <v>677</v>
      </c>
      <c r="B91" s="46" t="s">
        <v>523</v>
      </c>
      <c r="C91" s="35" t="s">
        <v>18</v>
      </c>
      <c r="D91" s="35">
        <v>5</v>
      </c>
      <c r="E91" s="35">
        <v>5</v>
      </c>
      <c r="F91" s="35"/>
      <c r="G91" s="35"/>
      <c r="H91" s="41">
        <f t="shared" si="3"/>
        <v>0</v>
      </c>
      <c r="I91" s="41">
        <f t="shared" si="4"/>
        <v>0</v>
      </c>
      <c r="J91" s="42">
        <f t="shared" si="5"/>
        <v>0</v>
      </c>
    </row>
    <row r="92" spans="1:10" ht="31.5" customHeight="1" thickBot="1" x14ac:dyDescent="0.35">
      <c r="A92" s="132" t="s">
        <v>120</v>
      </c>
      <c r="B92" s="133"/>
      <c r="C92" s="133"/>
      <c r="D92" s="133"/>
      <c r="E92" s="133"/>
      <c r="F92" s="133"/>
      <c r="G92" s="133"/>
      <c r="H92" s="133"/>
      <c r="I92" s="99">
        <f>SUM(I3:I91)</f>
        <v>0</v>
      </c>
      <c r="J92" s="43">
        <f>SUM(J3:J91)</f>
        <v>0</v>
      </c>
    </row>
    <row r="93" spans="1:10" x14ac:dyDescent="0.3">
      <c r="A93" s="2"/>
      <c r="B93" s="21"/>
      <c r="C93" s="2"/>
      <c r="D93" s="2"/>
      <c r="E93" s="2"/>
      <c r="F93" s="2"/>
      <c r="G93" s="2"/>
      <c r="H93" s="3"/>
      <c r="I93" s="3"/>
      <c r="J93" s="75"/>
    </row>
    <row r="94" spans="1:10" x14ac:dyDescent="0.3">
      <c r="A94" s="2"/>
      <c r="B94" s="21"/>
      <c r="C94" s="2"/>
      <c r="D94" s="2"/>
      <c r="E94" s="2"/>
      <c r="F94" s="2"/>
      <c r="G94" s="2"/>
      <c r="H94" s="3"/>
      <c r="I94" s="3"/>
      <c r="J94" s="3"/>
    </row>
    <row r="95" spans="1:10" x14ac:dyDescent="0.3">
      <c r="A95" s="2"/>
      <c r="B95" s="22"/>
      <c r="C95" s="2"/>
      <c r="D95" s="2"/>
      <c r="E95" s="2"/>
      <c r="F95" s="2"/>
      <c r="G95" s="2"/>
      <c r="H95" s="3"/>
      <c r="I95" s="3"/>
      <c r="J95" s="3"/>
    </row>
    <row r="96" spans="1:10" x14ac:dyDescent="0.3">
      <c r="A96" s="2"/>
      <c r="B96" s="21"/>
      <c r="C96" s="2"/>
      <c r="D96" s="2"/>
      <c r="E96" s="2"/>
      <c r="F96" s="2"/>
      <c r="G96" s="2"/>
      <c r="H96" s="3"/>
      <c r="I96" s="3"/>
      <c r="J96" s="3"/>
    </row>
    <row r="97" spans="1:10" x14ac:dyDescent="0.3">
      <c r="A97" s="2"/>
      <c r="B97" s="21"/>
      <c r="C97" s="2"/>
      <c r="D97" s="2"/>
      <c r="E97" s="2"/>
      <c r="F97" s="2"/>
      <c r="G97" s="2"/>
      <c r="H97" s="3"/>
      <c r="I97" s="3"/>
      <c r="J97" s="3"/>
    </row>
  </sheetData>
  <mergeCells count="1">
    <mergeCell ref="A92:H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Część 1- art. ogólnospozywcze </vt:lpstr>
      <vt:lpstr>Część 2 - pieczywo</vt:lpstr>
      <vt:lpstr>Część 3 - ciasto i wyroby ciast</vt:lpstr>
      <vt:lpstr>Częśc 4 - nabiał</vt:lpstr>
      <vt:lpstr>Część 5 - mrożonki</vt:lpstr>
      <vt:lpstr>Część 6 - przetwory warzywne</vt:lpstr>
      <vt:lpstr>Część 7 - świeże owoce i warzyw</vt:lpstr>
      <vt:lpstr>Część 8 - ryby i przetwory rybn</vt:lpstr>
      <vt:lpstr>9 mięso i wędliny</vt:lpstr>
      <vt:lpstr>Część 10 - świeże jaja</vt:lpstr>
      <vt:lpstr>11 woda</vt:lpstr>
      <vt:lpstr>12 soki i napoje gazowane</vt:lpstr>
      <vt:lpstr>Arkusz2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Banasiak</dc:creator>
  <cp:lastModifiedBy>Beata Banasiak</cp:lastModifiedBy>
  <cp:lastPrinted>2024-04-24T11:56:50Z</cp:lastPrinted>
  <dcterms:created xsi:type="dcterms:W3CDTF">2023-09-12T08:05:43Z</dcterms:created>
  <dcterms:modified xsi:type="dcterms:W3CDTF">2024-05-08T08:39:37Z</dcterms:modified>
</cp:coreProperties>
</file>