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800" windowHeight="14115"/>
  </bookViews>
  <sheets>
    <sheet name="Arkusz1" sheetId="1" r:id="rId1"/>
  </sheets>
  <definedNames>
    <definedName name="_xlnm._FilterDatabase" localSheetId="0" hidden="1">Arkusz1!$A$8:$AN$233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8" i="1"/>
  <c r="J56" i="1"/>
  <c r="J57" i="1" l="1"/>
  <c r="J58" i="1" l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E231" i="1" l="1"/>
  <c r="E232" i="1"/>
  <c r="E228" i="1" l="1"/>
  <c r="E229" i="1"/>
  <c r="E230" i="1"/>
  <c r="E227" i="1"/>
  <c r="E226" i="1"/>
  <c r="E225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3" i="1"/>
  <c r="E215" i="1"/>
  <c r="E216" i="1"/>
  <c r="E217" i="1"/>
  <c r="E218" i="1"/>
  <c r="E219" i="1"/>
  <c r="E220" i="1"/>
  <c r="E221" i="1"/>
  <c r="E222" i="1"/>
  <c r="E223" i="1"/>
  <c r="E224" i="1"/>
  <c r="AG8" i="1"/>
</calcChain>
</file>

<file path=xl/sharedStrings.xml><?xml version="1.0" encoding="utf-8"?>
<sst xmlns="http://schemas.openxmlformats.org/spreadsheetml/2006/main" count="1159" uniqueCount="573">
  <si>
    <t>Lp.</t>
  </si>
  <si>
    <t>Opis produktu wymaganego przez Zamawiającego</t>
  </si>
  <si>
    <t>Jednostka miary</t>
  </si>
  <si>
    <t>opak.</t>
  </si>
  <si>
    <t>szt</t>
  </si>
  <si>
    <t>szt.</t>
  </si>
  <si>
    <t>Bloki brudnopisowe A4 (50 kartek)</t>
  </si>
  <si>
    <t xml:space="preserve">Bloki brudnopisowe A5 (50 kartek) </t>
  </si>
  <si>
    <t xml:space="preserve">Bloki do flipchartów (50 kartek) Format 65 x 100 cm z perforacją </t>
  </si>
  <si>
    <t>blok.</t>
  </si>
  <si>
    <t>Chusteczki wilgotne i suche do czyszczenia sprzętu biurowego i ekranów , 50/50 szt</t>
  </si>
  <si>
    <t>Cienkopisy - zestaw 4 kolorów (op. x 4 szt.)</t>
  </si>
  <si>
    <t xml:space="preserve">Clipboard A4 PCV </t>
  </si>
  <si>
    <t>Długopis typu Uni Ball Vision Elite UB-205, 0,5mm lub równoważny, (czarny,czerwony,niebieski)
Grubość linii pisania: 0,4 mm,
Płynny tusz pigmentowy,
Odporny na zmienne ciśnienie atmosferyczne
Wodoodporny i odporny na blaknięcie</t>
  </si>
  <si>
    <t>bloczki</t>
  </si>
  <si>
    <t xml:space="preserve">Etykiety samoprzylepne A4/192mm x 38mm (op. 100 szt.) </t>
  </si>
  <si>
    <t>Folia do laminacji A4 x 80 micron op. 100 szt.</t>
  </si>
  <si>
    <t>Grzbiet wsuwany A4, zaokrąglona minimum jedna końcówka, 
maksymalna ilość:30 kartek, przeźroczysty (op. 50 szt.)</t>
  </si>
  <si>
    <t>Grzbiet wsuwany A4, zaokrąglona minimum jedna końcówka, 
maksymalna ilość:60 kartek, przeźroczysty (op. 50 szt.)</t>
  </si>
  <si>
    <t>Grzbiet wsuwany A4, zaokrąglona minimum jedna końcówka, 
max.ilośc kartek 120, przeźroczysty (op. 25 szt.)</t>
  </si>
  <si>
    <t>Grzbiety plastikowe  do bindowania 14mm  (op. x 100 szt.) (czarne, białe, niebieskie)</t>
  </si>
  <si>
    <t>Grzbiety plastikowe  do bindowania 6mm   (op. x 100 szt.) (czarne, białe, niebieskie)</t>
  </si>
  <si>
    <t>Grzbiety plastikowe  do bindowania 8mm   (op. x 100 szt.) (czarne, białe, niebieskie)</t>
  </si>
  <si>
    <t>Grzbiety plastikowe do bindowania 25mm (op. 2x 50 szt.) (czarne, białe, niebieskie)</t>
  </si>
  <si>
    <t>Grzbiety plastikowe do bindowania 45mm (op. 2x 50 szt.) (czarne, białe, niebieskie)</t>
  </si>
  <si>
    <t>Grzbiety plastikowe do bindowania 10mm (op.100 szt.) (czarne, białe, niebieskie)</t>
  </si>
  <si>
    <t>Grzbiety plastikowe do bindowania 12mm (op. 100 szt.) (czarne, białe, niebieskie)</t>
  </si>
  <si>
    <t>Klips archiwizacyjny (klips do spinania dokumentów do 300 kartek) (op. 100 sztuk)</t>
  </si>
  <si>
    <t>opak</t>
  </si>
  <si>
    <t>Koperta bezpieczna z folii trójwarstwowej, format B4</t>
  </si>
  <si>
    <t>Koperta bezpieczna z folii trójwarstwowej, format B5</t>
  </si>
  <si>
    <t>Koperta bezpieczna z folii trójwarstwowej, format C3</t>
  </si>
  <si>
    <t>Koperty białe B4 z paskiem HK (op. 250 szt. )</t>
  </si>
  <si>
    <t xml:space="preserve">Koperty białe C4 z paskiem HK (op.250 szt.) </t>
  </si>
  <si>
    <t xml:space="preserve">Koperty białe C5 z paskiem HK (op. 500 szt.) </t>
  </si>
  <si>
    <t xml:space="preserve">Koperty białe C6 z paskiem HK (op. 1000 szt.) </t>
  </si>
  <si>
    <t>Kostka samoprzylepna kolorowa w kształcie strzały (minimum 200 kart)</t>
  </si>
  <si>
    <t>Kostka wkład do pojemnika 8,5x8,5x4cm kolorowa, klejona</t>
  </si>
  <si>
    <t xml:space="preserve">Mechanizm skoroszytowy plastikowy (wąsy do akt), (op. 25 sztuk) </t>
  </si>
  <si>
    <t>Noże do cięcia papieru duży  (z szerokim ostrzem 18 mm)</t>
  </si>
  <si>
    <t xml:space="preserve">Noże do cięcia papieru mały  (z wąskim ostrzem 9 mm) </t>
  </si>
  <si>
    <t>Okładki do bindowania dymne format: A4  (op. 100 szt.)</t>
  </si>
  <si>
    <t>Papier do drukarek laserowych 160g/m2 satynowany biały (opak. 250)</t>
  </si>
  <si>
    <t>ark.</t>
  </si>
  <si>
    <t>ryz</t>
  </si>
  <si>
    <t xml:space="preserve">Papier kolorowy format: A4, mix color pastel 80g/250 ark. (opakow.) </t>
  </si>
  <si>
    <t>Papier kredowy A4 błyszczący, 135g /100ark</t>
  </si>
  <si>
    <t>Pinezki do tablic korkowych (op. 50 szt.)</t>
  </si>
  <si>
    <t xml:space="preserve">Piórnik biurowy przeźroczysty-przybornik </t>
  </si>
  <si>
    <t>Płyn do czyszczenia monitorów LCD (250 ml) (szt.)</t>
  </si>
  <si>
    <t>Pojemnik na długopisy, ażurowy</t>
  </si>
  <si>
    <t>Pojemnik na katalogi A4 maxi Bantex  lub równoważny</t>
  </si>
  <si>
    <t xml:space="preserve">Pojemnik na spinacze </t>
  </si>
  <si>
    <t xml:space="preserve">Półki na dokumenty A4, przeźroczyste </t>
  </si>
  <si>
    <t>Przekładki kartonowe do segregatorów 5 kolorowe A4  (op. 10 sztuk)</t>
  </si>
  <si>
    <t xml:space="preserve">Rozszywacze do wszystkich typów zszywek </t>
  </si>
  <si>
    <t xml:space="preserve">Segregator A4- 75mm z dźwignią wyposażony w dolna listwę wzmacniającą </t>
  </si>
  <si>
    <t xml:space="preserve">Segregator A4- 50mm z dźwignią wyposażony w dolna listwę wzmacniającą </t>
  </si>
  <si>
    <t xml:space="preserve">Skoroszyty A4 PCV z wąsem </t>
  </si>
  <si>
    <t>Skoroszyty kartonowe białe z dziurkami (pełny) A4, oczko 250g</t>
  </si>
  <si>
    <t>Skoroszyty plastikowe A4 wpinane do segregatorów</t>
  </si>
  <si>
    <t>Skoroszyty z klipsem A4</t>
  </si>
  <si>
    <t xml:space="preserve">Spinacze biurowe 28mm (opakow. 100 szt.) okrągłe </t>
  </si>
  <si>
    <t>Spinacze biurowe 50mm (opakow. 100 szt.) okrągłe</t>
  </si>
  <si>
    <t xml:space="preserve">Spinacze krzyżowe 41mm (małe) (op. 50 szt.) </t>
  </si>
  <si>
    <t xml:space="preserve">Spinacze krzyżowe 70 mm (duże) (op. 12szt.) </t>
  </si>
  <si>
    <t xml:space="preserve">Sznurek do pakowania 0,5kg, szpagat jutowy </t>
  </si>
  <si>
    <t>Taśma samoprzylepna, można po niej pisać wymiary taśmy: 19mm x 7,5m z podajnikiem</t>
  </si>
  <si>
    <t>Teczka kopertowa A4 zamykana na zatrzask z półprzezroczystego tworzywa, format A4</t>
  </si>
  <si>
    <t>Teczka kopertowa A5 zamykana na zatrzask z półprzezroczystego tworzywa, format A5</t>
  </si>
  <si>
    <t xml:space="preserve">Teczka skrzydłowa z gumką A4 grzbiet 2cm, </t>
  </si>
  <si>
    <t xml:space="preserve">Teczki na akta zawieszkowe </t>
  </si>
  <si>
    <t>Teczki  kartonowe, lakierowane z gumką, format A4</t>
  </si>
  <si>
    <t>Teczki poliprop. z gumką i poszerzonym grzbietem(różne kolory, format A4</t>
  </si>
  <si>
    <t>Teczki preszpanowane z gumką (różne kolory), format A4</t>
  </si>
  <si>
    <t>Teczki z gumką (białe) format A4, 250g</t>
  </si>
  <si>
    <t>Temperówki z plastikowym pojemnikiem, stalowe ostrze</t>
  </si>
  <si>
    <t>Tablica sucho ścieralna magnetyczna 120x90</t>
  </si>
  <si>
    <t xml:space="preserve">Wkłady do ołówków automatycznych, grubość 0,5mm (op. 12szt) </t>
  </si>
  <si>
    <t>Zakładki indeksujące do wielokrotnego oznaczania stron, 4 x 35 kartek, 12mm x 43 mm</t>
  </si>
  <si>
    <t>kpl.</t>
  </si>
  <si>
    <t>Zszywacz mini na zszywki 24/6</t>
  </si>
  <si>
    <t>Zszywki 26/6 (opakowanie 1000 szt)</t>
  </si>
  <si>
    <t>Zszywki biurowe (galwanizowane) rozmiar 24/8 (opak. 1000szt.)</t>
  </si>
  <si>
    <t xml:space="preserve">Zszywki do zszywacza dużego  23/13 op=1000szt </t>
  </si>
  <si>
    <t xml:space="preserve">Zszywki metalowe 24/6 op=1000szt </t>
  </si>
  <si>
    <t>op.</t>
  </si>
  <si>
    <t>Bateria CR2032</t>
  </si>
  <si>
    <t>…………………………………………………….</t>
  </si>
  <si>
    <t>(pieczęć i podpis Wykonawcy)</t>
  </si>
  <si>
    <t>Karteczki samoprzylepne: 127mm x76mm (+/-2mm) bloczek=100 kartek</t>
  </si>
  <si>
    <t>Kartki nieklejone format 83mm x 83mm (+/-2mm),min. 900 kartek</t>
  </si>
  <si>
    <t xml:space="preserve">Druk-polecenie wyjazdu służbowego delegacja krajowa, delegacja A5 /80kartek (+/-5) </t>
  </si>
  <si>
    <t xml:space="preserve">Klipy do akt 15mm   (op. 12szt.) </t>
  </si>
  <si>
    <t>Klipy do akt 19mm   (op. 12szt.)</t>
  </si>
  <si>
    <t xml:space="preserve">Klipy do akt 25mm   (op. 12szt.) </t>
  </si>
  <si>
    <t xml:space="preserve">Klipy do akt 32mm   (op. 12szt.) </t>
  </si>
  <si>
    <t xml:space="preserve">Klipy do akt 41mm   (op. 12szt.) </t>
  </si>
  <si>
    <t xml:space="preserve">Klipy do akt 51mm   (op. 12szt.) </t>
  </si>
  <si>
    <t>Koperty papierowe na płyty CD/DVD (opakowanie 100szt), białe, bez okienka.</t>
  </si>
  <si>
    <t xml:space="preserve">Gumki recepturki 1kg </t>
  </si>
  <si>
    <t xml:space="preserve"> opak.</t>
  </si>
  <si>
    <t>Długopis z przylepcem (niebieski wkład), na sprężynce (do ok. 1m)</t>
  </si>
  <si>
    <t>Kosz na śmieci, pojemność 15-20 l, ażurowy, metal.</t>
  </si>
  <si>
    <t xml:space="preserve">Linijka z przeźroczystego polistyrenu, nieścieralne 50cm długości </t>
  </si>
  <si>
    <t xml:space="preserve">Nożyczki biurowe z gumowym uchwytem, długość  20-25cm </t>
  </si>
  <si>
    <t xml:space="preserve">Nożyczki  biurowe z gumowym uchwytem, długość 15-18cm  </t>
  </si>
  <si>
    <t>Nóż biurowy do kopert ze stali nierdzewnej</t>
  </si>
  <si>
    <t>Ofertówki na dokumenty A4 twarde, przeźroczyste, grubość folii 150mic (+/-10mic), op. 25szt.</t>
  </si>
  <si>
    <t>Okładki do bindowania przeźroczyste format: A4  (op. 100 szt.), grubość nie mniej niż 0,18 mm</t>
  </si>
  <si>
    <t>Okładki do bindowania A4 karton dwustronnie kolorowy, 250g/m2, skóropodobna (opak.100 szt.)</t>
  </si>
  <si>
    <t>Papier do zaświadczeń, typ: płótno, Gramatura: minimum 246 gram, Kolor: biały lub ecru (opak. 250szt)</t>
  </si>
  <si>
    <t>Pinezki kolorowe (op. 100 szt.) lub (2x50szt.)</t>
  </si>
  <si>
    <t xml:space="preserve">Powietrze sprężone do czyszczenia kamer, komputerów, klawiatur, drukarek,napędów CD-ROM, nagrywarek, skanerów itp., poj. 600 ml ( +/- 50ml) </t>
  </si>
  <si>
    <t xml:space="preserve">Taśma klejąca dwustronna szer. 38mm, nie mniej niż 10m </t>
  </si>
  <si>
    <t xml:space="preserve">Taśma pakowa przeźroczysta,  szerokość 48-50mm, długość nie mniej niż 50 m </t>
  </si>
  <si>
    <t xml:space="preserve">Taśma pakowa brązowa, szerokość 48-50mm, długość nie mniej niż 50 m </t>
  </si>
  <si>
    <t xml:space="preserve">Teczka skrzydłowa na rzepy- A4 grzbiet nie mniej niż 2cm, </t>
  </si>
  <si>
    <t>Temperówki metalowe , pojedyncze ostrza do ołówka</t>
  </si>
  <si>
    <t xml:space="preserve"> </t>
  </si>
  <si>
    <t xml:space="preserve">Taśma biurowa przeźroczysta szer. 19mm (+/-2mm), dł. Nie mniej niż 30m </t>
  </si>
  <si>
    <t>Taśma klejąca  dwustronna szerokość 50mm, długość nie mniej niż 10m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</si>
  <si>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</si>
  <si>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</si>
  <si>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</si>
  <si>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</si>
  <si>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</si>
  <si>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</si>
  <si>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</si>
  <si>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</si>
  <si>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</si>
  <si>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</si>
  <si>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</si>
  <si>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</si>
  <si>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</si>
  <si>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</si>
  <si>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</si>
  <si>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</si>
  <si>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</si>
  <si>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</si>
  <si>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</si>
  <si>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</si>
  <si>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</si>
  <si>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</si>
  <si>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</si>
  <si>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</si>
  <si>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</si>
  <si>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</si>
  <si>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</si>
  <si>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</si>
  <si>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</si>
  <si>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</si>
  <si>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</si>
  <si>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</si>
  <si>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</si>
  <si>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</si>
  <si>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</si>
  <si>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</si>
  <si>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</si>
  <si>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</si>
  <si>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</si>
  <si>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</si>
  <si>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</si>
  <si>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</si>
  <si>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</si>
  <si>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</si>
  <si>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</si>
  <si>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</si>
  <si>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</si>
  <si>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</si>
  <si>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</si>
  <si>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</si>
  <si>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</si>
  <si>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</si>
  <si>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</si>
  <si>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</si>
  <si>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</si>
  <si>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</si>
  <si>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</si>
  <si>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</si>
  <si>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</si>
  <si>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</si>
  <si>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</si>
  <si>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</si>
  <si>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</si>
  <si>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</si>
  <si>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</si>
  <si>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</si>
  <si>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</si>
  <si>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</si>
  <si>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</si>
  <si>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</si>
  <si>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</si>
  <si>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</si>
  <si>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</si>
  <si>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</si>
  <si>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</si>
  <si>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</si>
  <si>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</si>
  <si>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</si>
  <si>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</si>
  <si>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</si>
  <si>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</si>
  <si>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</si>
  <si>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</si>
  <si>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</si>
  <si>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</si>
  <si>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</si>
  <si>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</si>
  <si>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</si>
  <si>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</si>
  <si>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</si>
  <si>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</si>
  <si>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</si>
  <si>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</si>
  <si>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</si>
  <si>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</si>
  <si>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</si>
  <si>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</si>
  <si>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</si>
  <si>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</si>
  <si>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</si>
  <si>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</si>
  <si>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</si>
  <si>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</si>
  <si>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</si>
  <si>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</si>
  <si>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</si>
  <si>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</si>
  <si>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</si>
  <si>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</si>
  <si>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</si>
  <si>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</si>
  <si>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</si>
  <si>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</si>
  <si>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</si>
  <si>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</si>
  <si>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</si>
  <si>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</si>
  <si>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</si>
  <si>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</si>
  <si>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</si>
  <si>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</si>
  <si>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</si>
  <si>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</si>
  <si>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</si>
  <si>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</si>
  <si>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</si>
  <si>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</si>
  <si>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</si>
  <si>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</si>
  <si>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</si>
  <si>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</si>
  <si>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</si>
  <si>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</si>
  <si>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</si>
  <si>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</si>
  <si>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</si>
  <si>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</si>
  <si>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</si>
  <si>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</si>
  <si>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</si>
  <si>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</si>
  <si>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</si>
  <si>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</si>
  <si>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</si>
  <si>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</si>
  <si>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</si>
  <si>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</si>
  <si>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</si>
  <si>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</si>
  <si>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</si>
  <si>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</si>
  <si>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</si>
  <si>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</si>
  <si>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</si>
  <si>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</si>
  <si>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</si>
  <si>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</si>
  <si>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</si>
  <si>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</si>
  <si>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</si>
  <si>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</si>
  <si>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</si>
  <si>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</si>
  <si>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</si>
  <si>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</si>
  <si>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</si>
  <si>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</si>
  <si>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</si>
  <si>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</si>
  <si>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</si>
  <si>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</si>
  <si>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</si>
  <si>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</si>
  <si>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</si>
  <si>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</si>
  <si>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</si>
  <si>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</si>
  <si>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</si>
  <si>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</si>
  <si>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</si>
  <si>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</si>
  <si>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</si>
  <si>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</si>
  <si>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</si>
  <si>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</si>
  <si>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</si>
  <si>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</si>
  <si>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</si>
  <si>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</si>
  <si>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</si>
  <si>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</si>
  <si>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</si>
  <si>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</si>
  <si>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</si>
  <si>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</si>
  <si>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</si>
  <si>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</si>
  <si>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</si>
  <si>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</si>
  <si>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</si>
  <si>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</si>
  <si>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</si>
  <si>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</si>
  <si>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</si>
  <si>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</si>
  <si>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</si>
  <si>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</si>
  <si>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</si>
  <si>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</si>
  <si>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</si>
  <si>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</si>
  <si>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</si>
  <si>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</si>
  <si>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</si>
  <si>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</si>
  <si>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224.</t>
  </si>
  <si>
    <t>225.</t>
  </si>
  <si>
    <t xml:space="preserve">Baterie alkaiczne LR06/AA (1,5V)   </t>
  </si>
  <si>
    <t xml:space="preserve">Baterie alkaiczne   LR03/AAA (1,5V)  </t>
  </si>
  <si>
    <t>Druk-polecenie wyjazdu służbowego delegacja zagraniczna Delegacja A5  min. 50 kartek</t>
  </si>
  <si>
    <t>Foliopis wodoodporny, grubość linii pisania  0,6mm (+/-0,1) (czarny, czerwony, zielony, niebieski)</t>
  </si>
  <si>
    <t>Korektor w taśmie - szerokość taśmy 5mm, długość taśmy 8m</t>
  </si>
  <si>
    <t>Koszulki krystaliczne A4 pakowane nie mniej niż 100 sztuk, folia gr. 60 mic. (+/-5), otwarta na górze, wzmocniony dziurkowany brzeg,</t>
  </si>
  <si>
    <t>Koszulka poszerzana na katalogi A4  (op. 10 szt.) pojemność do 250 kartek, europerforacja do wpinania do segregatora</t>
  </si>
  <si>
    <t>Koszulki na większą ilość dokumentów A4 wkładane od góry po 25 szt. - grubość folii 125 mic. (+/-5)</t>
  </si>
  <si>
    <t>Księgi korespondencyjne  szyte kartki , A4/192-210 kartek , twarda oprawa</t>
  </si>
  <si>
    <t>Płyty DVD-R 4,7 GB  pudełko   (op. 10 sztuk)</t>
  </si>
  <si>
    <t>Płyty CD-R 700 MB cake   (op. 10 sztuk)</t>
  </si>
  <si>
    <t>Płyty DVD-R 4,7 GB  cake  (op. 10 sztuk)</t>
  </si>
  <si>
    <t>Płyty CD-R 700 MB w pudełkach  slim  (op. 10 sztuk)</t>
  </si>
  <si>
    <t>Płyty DVD-R   4,75GB 16 x cake 100</t>
  </si>
  <si>
    <t>Przekładki do segregatorów A4 1-12  (kompl.) KOLOR</t>
  </si>
  <si>
    <t>Przekładki do segregatorów A4 1-31  (kompl.) kolor</t>
  </si>
  <si>
    <t>Przekładki do segregatorów A4 A-Z  (kompl.) kolor</t>
  </si>
  <si>
    <t>Przekładki indeksujące 1/3 A4   (opakow 100szt.) mix kolor</t>
  </si>
  <si>
    <t>Teczki zawieszkowe   dla formatu A4 z zakładką indeksową, metalowy uchwyt zawieszkowy, różne kolory</t>
  </si>
  <si>
    <t>Pianka do czyszczenia obudowy komputera, min. 400 ml</t>
  </si>
  <si>
    <t xml:space="preserve">Zwilżacz do palców glicerynowy  </t>
  </si>
  <si>
    <t xml:space="preserve">Flipchart mobilny typu ROUND BW lub równoważny przystosowany do częstego używania, stabilna rama aluminiowa, stojak z regulacją wysokości na stalowej okrągłej podstawie, 5 kółek z hamulcami pozwalającymi na łatwy transport, biała powierzchnia magnetyczna do pisania, nieruchome haczyki do zawieszania standardowych papierów do flipchartu (rozstaw 30 cm) </t>
  </si>
  <si>
    <t>Długopis Rystor PIK-011 lub równoważny (czarny , czerwony,   zielony, niebieski)
Tusz wodoodporny
Średnica kulki: 0,7 mm
Długość linii pisania minimum 1700m
Nakładka i klips w kolorze tuszu.
Wymienne wkłady</t>
  </si>
  <si>
    <t xml:space="preserve">Długopis  żelowy typu Hybrid Gel GripPentel  K116  lub równoważny
długość linii pisania: 550 m
, grubość: 0.6 mm, obudowa: AS (akrylonitryl-styren) 
Nasadka: PET 
Końcówka: "niklowane srebro" 
</t>
  </si>
  <si>
    <t>Marker permanentny (czarny, czerwony, zielony, niebieski), grubość końcówki 4,5mm, długość linii pisania min 780m, grubość linii 1,5mm (+/-0,5),  wodoodporny, nieblaknący, okrągła końcówka</t>
  </si>
  <si>
    <t xml:space="preserve">Zakreślacze zestaw 4 kolorów (kompl.)   </t>
  </si>
  <si>
    <t>Długopis typu BIC ORANGE lub równoważny: zakończenie i skuwka w kolorze tuszu, długość linii pisania 3000m, grubość 0,7mm (czarny, czerwony, zielony, niebieski)</t>
  </si>
  <si>
    <t>Linijka z przeźroczystego polistyrenu, nieścieralne  30cm długości</t>
  </si>
  <si>
    <t xml:space="preserve">Ołówki miękkie 6B    </t>
  </si>
  <si>
    <t xml:space="preserve">Ołówki miękkie 4B </t>
  </si>
  <si>
    <t>Skoroszyt sztywny (twardy) PCV z perforacją  (opak. 10 szt.) format A4</t>
  </si>
  <si>
    <t>Korektor w piórze z metalową końcówką, pojemność  minimum 7ml, szybkoschnący</t>
  </si>
  <si>
    <t>nazwa ……………..                                                      model ………………….                                       producent …………….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</si>
  <si>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Atrament do piór  wiecznych, szaro-niebieski lub niebieski, pojemność minimum 50ml</t>
  </si>
  <si>
    <t>Brulion A4 (96 kartek) w twardej oprawie , szyte</t>
  </si>
  <si>
    <t xml:space="preserve">Brulion A5 (96 kartek) w twardej oprawie, szyte </t>
  </si>
  <si>
    <t xml:space="preserve"> Jednoznczne określenie zaoferowanych artykułów przez podanie:  nazwy, marki/znaku towarowego/modelu/kodu-oznaczenia producenta, nazwy producenta oraz innych przypisanych wyłącznie temu produktowi cech wraz z opisem produktu potwierdzającym wymagania/parametry określone przez Zamawiającego</t>
  </si>
  <si>
    <t>nazwa ……………..                                                      model ………………….                                                             producent …………….                                                         kod-oznaczenie producenta …........…..................…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</si>
  <si>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producent …………….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</si>
  <si>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kod-oznaczenie producenta …........…..................…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</si>
  <si>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   kod-oznaczenie producenta …........…..................…    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</si>
  <si>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kod-oznaczenie producenta …........…..................…   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</si>
  <si>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       kod-oznaczenie producenta …........…..................…  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</si>
  <si>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   kod-oznaczenie producenta …........…..................…      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</si>
  <si>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  kod-oznaczenie producenta …........…..................…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</si>
  <si>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          kod-oznaczenie producenta …........…..................…     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</si>
  <si>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producent …………….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</si>
  <si>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producent …………….       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</si>
  <si>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producent …………….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</si>
  <si>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producent …………….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</si>
  <si>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producent …………….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</si>
  <si>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 kod-oznaczenie producenta …........…..................…     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</si>
  <si>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      producent …………….     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</si>
  <si>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                    model ………………….                                                                                      producent …………….     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</si>
  <si>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producent …………….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</si>
  <si>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producent …………….                                                     kod-oznaczenie producenta …........…..................…  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</si>
  <si>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        producent …………….                                                       kod-oznaczenie producenta …........…..................…                                       opis parametrów….....………..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</si>
  <si>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producent …………….                                                             kod-oznaczenie producenta …........…..................…                                        opis parametrów….....………..   ……………..............…………….        ………………….........……......</t>
  </si>
  <si>
    <t>nazwa ……………..                                                                                                     model ………………….                                                                                      producent …………….                     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</si>
  <si>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              model ………………….                                                         producent …………….                                                                              kod-oznaczenie producenta …........…..................…                                           opis parametrów….....………..   ……………..............…………….        ………………….........……......</t>
  </si>
  <si>
    <t>nazwa ……………..                                                                                model ………………….                                                                                     producent …………….                 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</si>
  <si>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                                        model ………………….                                                                                                         producent …………….                 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</si>
  <si>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                                         model ………………….                                                                                                        producent …………….                                                                                      kod-oznaczenie producenta …........…..................…                     opis parametrów….....………..   ……………..............…………….        ………………….........……......</t>
  </si>
  <si>
    <t>nazwa ……………..                                                                                     model ………………….                                                              producent …………….                                                                    kod-oznaczenie producenta …........…..................…                                                opis parametrów….....………..   ……………..............…………….        ………………….........……......</t>
  </si>
  <si>
    <t>Etykiety samoprzylepne, wymiar 105mm x 57mm (opak. 100 ark.)</t>
  </si>
  <si>
    <t>DDOAS</t>
  </si>
  <si>
    <t>DS OSUiWM</t>
  </si>
  <si>
    <t>ZP</t>
  </si>
  <si>
    <t>DBiA OSUiWM</t>
  </si>
  <si>
    <t>DPiSA OAP</t>
  </si>
  <si>
    <t>DM OSUiWM</t>
  </si>
  <si>
    <t>DPiSA OAS</t>
  </si>
  <si>
    <t>DF-K</t>
  </si>
  <si>
    <t>OSUiWM</t>
  </si>
  <si>
    <t>BA</t>
  </si>
  <si>
    <t>DZK</t>
  </si>
  <si>
    <t>Sds.R</t>
  </si>
  <si>
    <t>Dz.I</t>
  </si>
  <si>
    <t>DAG OSWiWM</t>
  </si>
  <si>
    <t>DAG</t>
  </si>
  <si>
    <t>SEK OAP i OAS</t>
  </si>
  <si>
    <t>OS Dębe</t>
  </si>
  <si>
    <t>Gogacz</t>
  </si>
  <si>
    <t>BD</t>
  </si>
  <si>
    <t>DA</t>
  </si>
  <si>
    <t>Klej w sztyfcie do papieru, fotografii, tektury, op. 35g</t>
  </si>
  <si>
    <t xml:space="preserve">Bateria 9V 6F22 </t>
  </si>
  <si>
    <t>Płace</t>
  </si>
  <si>
    <t>Folia transparentna do drukarek laserowych i ksero A4 (100 ark.), 100 mic</t>
  </si>
  <si>
    <t>Kredki  ołówkowe Bambino lub równoważne 12 kolorów</t>
  </si>
  <si>
    <t>Książka meldunkowa 200 stron</t>
  </si>
  <si>
    <t>oferta 3 cena brutto</t>
  </si>
  <si>
    <t>średnia jednostkowa cena brutto</t>
  </si>
  <si>
    <t>identyfikator imienny z klipsem i agrafką z polypropylenu</t>
  </si>
  <si>
    <t>Notatnik (skorowidz) teleadresowy A5 96 kartek</t>
  </si>
  <si>
    <t>15.01</t>
  </si>
  <si>
    <t>24,,40</t>
  </si>
  <si>
    <t>Identyfikator holder ze smyczą</t>
  </si>
  <si>
    <t>Zszywki 23/8 1000 szt.</t>
  </si>
  <si>
    <t>Cienkopis kulkowy BLN 75 Energel Pentel  lub równoważny - (czarny, czerwony, niebieski)
Długość linii pisania minimum: 900m
Grubość końcówki: 0.5 mm
Linia pisania: 0.25 mm 
Metalowy klips, gumowy uchwyt
Tusz żelowy, wymienny wkład</t>
  </si>
  <si>
    <t>nazwa ……………..                                                                                    model ………………….                                                                             producent …………….                                                                                             kod-oznaczenie producenta …........……           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</si>
  <si>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Cienkopis kulkowy V5 Pilot  lub równoważny - (czarny, czerwony, zielony, niebieski)
Obudowa w kolorze atramentu
Skuwka z metalowym klipsem
Linia pisania 0.30 mm, 
Długość linii pisania minimum 1500 m. 
Grubość kulki 0,50mm.</t>
  </si>
  <si>
    <t>nazwa ……………..                                                                                                 model ………………….                                                                                 producent …………….                                                                                                               kod-oznaczenie producenta …........……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</si>
  <si>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Cienkopis kulkowy V7 Pilot  lub równoważny - (czarny,czerwony,zielony,niebieski)
Obudowa w kolorze atramentu
Skuwka z metalowym klipsem
Linia pisania 0.40 mm, 
Długość linii pisania minimum 1250 m. 
Grubość kulki 0,70mm.</t>
  </si>
  <si>
    <t>nazwa ……………..                                                                                 model ………………….                                                                 producent …………….                                        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</si>
  <si>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                  model ………………….                                                                                   producent …………….                                                                                          kod-oznaczenie producenta …........……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</si>
  <si>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                     model ………………….                                                                                  producent …………….                                                                             kod-oznaczenie producenta …........……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</si>
  <si>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       producent …………….                                                                kod-oznaczenie producenta …........……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</si>
  <si>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                                     model ………………….                                                                                      producent …………….                                                                kod-oznaczenie producenta …........……   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</si>
  <si>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                       model ………………….                                                           producent …………….                                                                                 kod-oznaczenie producenta …........…… 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</si>
  <si>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                                           model ………………….                                                                                                                                  producent …………….                                                                                                                            kod-oznaczenie producenta …........……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</si>
  <si>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                    model ………………….                                                                producent …………….                                                                 kod-oznaczenie producenta …........……    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</si>
  <si>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producent …………….                                                            kod-oznaczenie producenta …........……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</si>
  <si>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producent …………….                     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</si>
  <si>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producent …………….                                                           kod-oznaczenie producenta …........……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</si>
  <si>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                               model ………………….                                                                         producent …………….                                                                                       kod-oznaczenie producenta …........……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</si>
  <si>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 xml:space="preserve">Ołówki z gumką TOMA (HB)  lub równoważny </t>
  </si>
  <si>
    <t>nazwa ……………..                                                      model ………………….                                                                 producent …………….                                                           kod-oznaczenie producenta …........……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</si>
  <si>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producent …………….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</si>
  <si>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Pióro kulkowe BL77 Energel  lub równoważny (czarny, czerwony, zielony, niebieski)
Długość linii pisania minimum: 550 m
Grubość końcówki: 0.7 mm
Grubość linii pisania: 0.35 mm
Metalowy klips, gumowy uchwyt
Wymienne wkłady</t>
  </si>
  <si>
    <t>nazwa ……………..                                                      model ………………….                                                       producent …………….               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</si>
  <si>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producent …………….                                                          kod-oznaczenie producenta …........……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</si>
  <si>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producent …………….                                                            kod-oznaczenie producenta …........……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</si>
  <si>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   producent …………….                                                                    kod-oznaczenie producenta …........……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</si>
  <si>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producent …………….                      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</si>
  <si>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producent …………….                                                              kod-oznaczenie producenta …........……                                                      opis parametrów ( wypełnić w przypadku zaoferowania produktu równoważnygo)….....………..   ……………..............…………….        ………………….........……......</t>
  </si>
  <si>
    <t>Teczki do podpisu Barbara lub równoważny, format A4 20 przekładek</t>
  </si>
  <si>
    <t>nazwa ……………..                                                                          model ………………….                                                        producent …………….               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</si>
  <si>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Teczki do podpisu Barbara lub równoważny, format A4 szer. 16 przekładek</t>
  </si>
  <si>
    <t>nazwa ……………..                                                      model ………………….                                                         producent …………….                                                             kod-oznaczenie producenta …........……        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</si>
  <si>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Teczki do podpisu Barbara lub równoważny, format A4 szer. 8 przekładek</t>
  </si>
  <si>
    <t>nazwa ……………..                                                      model ………………….                                                            producent …………….                                                              kod-oznaczenie producenta …........……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</si>
  <si>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producent …………….   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</si>
  <si>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 producent …………….                                                               kod-oznaczenie producenta …........……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</si>
  <si>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producent …………….                                                              kod-oznaczenie producenta …........……   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</si>
  <si>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 producent …………….                                                                   kod-oznaczenie producenta …........……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</si>
  <si>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producent …………….                                                               kod-oznaczenie producenta …........……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</si>
  <si>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producent …………….                                                           kod-oznaczenie producenta …........……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</si>
  <si>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producent …………….                                                         kod-oznaczenie producenta …........……                                                            opis parametrów ( wypełnić w przypadku zaoferowania produktu równoważnygo)….....………..   ……………..............…………….        ………………….........……......</t>
  </si>
  <si>
    <t>nazwa ……………..                                                      model ………………….                                                                producent …………….                                                     kod-oznaczenie producenta …........……                                                   opis parametrów ( wypełnić w przypadku zaoferowania produktu równoważnygo)….....………..   ……………..............…………….        ………………….........……......</t>
  </si>
  <si>
    <t>Długopis PENTEL BK77 lub równoważny (czarny, czerwony, zielony, niebieski)
Długość linii pisania minimum 1700 m
Grubość końcówki: 0.7 mm
Grubość linii pisania: 0.27 mm 
Skuwka z klipsem
Wymienne wkłady</t>
  </si>
  <si>
    <t>Pióro żelowe Rystor Fun lub równoważny,                                              gel (czarny, czerwony, zielony, niebieski) długość linii pisania minimum 800m
grubość linii  0.3mm
gumowy uchwyt</t>
  </si>
  <si>
    <t>Zakładki indeksujace do archiwizacji typu Post-it 686 lub równoważny; silniejsze i grubsze od standardowych zakładek , z folii PP o grubości 140 mic., można po nich  pisać i wielokrotnie przeklejać i odklejać nie niszcząc powierzchni</t>
  </si>
  <si>
    <t xml:space="preserve">papier typu PAPIER POL Color laser A4 lub równoważny, gramatura 120g/m2, op. 250 arkuszy, satynowany biały/ecru </t>
  </si>
  <si>
    <t xml:space="preserve">cienkopis wymazywalny PILOT FRIXION lub równoważny , grubość linii pisania 0,5,  tusz szybkoschnący, nieblaknący - różne kolory </t>
  </si>
  <si>
    <t>baterie VARTA V 23 GA lub równoważne do aparatów fotograficznych, zegarków, pilotów do bram i alarmów, 12V, cynkowo-magnezowa lub odpowiedniki MN21, A23, LRV08, L1028</t>
  </si>
  <si>
    <t>Pojemnik plastikowy przeźroczysty do przechowywania 12l z pokrywą</t>
  </si>
  <si>
    <t>Chusteczki uniwersalne (higieniczne) - op. 100 szt.  min. dwuwarstwowe</t>
  </si>
  <si>
    <t>Dziurkacz metalowy do min. 65 kartek, ogranicznik formatu, pojemnik na ścinki, ergonomiczny uchwyt</t>
  </si>
  <si>
    <t>Etykiety samoprzylepne A4/70mm x 35mm - 37mm op.100 szt</t>
  </si>
  <si>
    <t>Etykiety samoprzylepne, wymiar 105mm x 35 mm-37mm, 16 etykiet na arkusz (opak. 100 ark.)</t>
  </si>
  <si>
    <t>Etykiety samoprzylepne, wymiar 105mm x 70mm-75mm, 8 etykiet na arkusz (opak. 100 ark.)</t>
  </si>
  <si>
    <t xml:space="preserve">Flamastry kolorowe  zestaw 10 kolorów (PISAKI dwustronne) </t>
  </si>
  <si>
    <t xml:space="preserve">Gumka do ścierania długopisu i ołówka  </t>
  </si>
  <si>
    <t xml:space="preserve">Identyfikator holder standard do identyfikatorów, kart lub wizytówek (typ K karta) • kolor: przeźroczysty  • wykonany ze sztywnego tworzywa  • sposób mocowania: poziom lub pion </t>
  </si>
  <si>
    <t>Karteczki samoprzylepne żółte: 38 mm x 51mm (+/- 2mm) po 100 kartek</t>
  </si>
  <si>
    <t>Karteczki samoprzylepne żółte: 75 mm x 75mm (+/-2mm) po 100 kartek</t>
  </si>
  <si>
    <t xml:space="preserve">Kartoteki urlopów format A5 a'20, druk offsetowy typ: 525-3   A5/1 lub równoważny </t>
  </si>
  <si>
    <t xml:space="preserve">Klej w taśmie permanentny, szerokość taśmy 8 mm-9 mm, długość taśmy min. 10 m </t>
  </si>
  <si>
    <t>Klej w sztyfcie do papieru, fotografii, tektury, op. 8g - 10g</t>
  </si>
  <si>
    <t>Koperta bezpieczna K70 150 mm x 265mm x 30mm (+/- 2mm)</t>
  </si>
  <si>
    <t>Koperty  z ciemnym (granatowym) poddrukiem uniemożliwiającym podgląd zawartości koperty C6HK Delux lub równoważny -   białe DL (110 mm  x 220mm)  (op. 1000 szt.)</t>
  </si>
  <si>
    <t xml:space="preserve">Koperty z rozszerzanymi bokami i spodem  250 mm x 353 mmx 38 mm  (+/-2 mm) białe -(op. 250 szt.) </t>
  </si>
  <si>
    <t xml:space="preserve">Koperty z rozszerzanymi bokami i spodem  250 mm x 353 mm x 38mm  brązowe  (+/-2 mm) -(op. 250 szt.) </t>
  </si>
  <si>
    <t xml:space="preserve">Koperty z rozszerzanymi bokami i spodem  400 mm x 280 mm x 40 mm białe (+/-2 mm)  -(op. 250 szt.) </t>
  </si>
  <si>
    <t xml:space="preserve">Koperty z zabezpieczeniem powietrznym D/14, wymiar zewnętrzny 200 mm x 275 mm  (+/-2 mm)  (op. 10 sztuk)  </t>
  </si>
  <si>
    <t xml:space="preserve">Koperty z rozszerzanymi bokami i spodem  400 mm x 280 mm x 40 mm (+/-2 mm)  brązowe -(op. 250 szt.) </t>
  </si>
  <si>
    <t>Koperty z zabezpieczeniem powietrznym F/16, wymiar zewnętrzny 235 mm x 355 mm (+/-2 mm)  (op. 10 szt)</t>
  </si>
  <si>
    <t>Koperty z zabezpieczeniem powietrznym H/18, wymiar zewnętrzny 370 mm x 290 mm (+/-2 mm)  (op. 10 sztuk)</t>
  </si>
  <si>
    <t>Koszulki krystaliczne A5 ( op. a'100), wzmocniony dziurkowany brzeg</t>
  </si>
  <si>
    <t>Markery suchościeralne 4szt (4 kolory, długość linii pisania             min. 1200m, grubość 1,1 mm  -2,2mm) 
z magnetyczną gąbką (komplet) typu MWL5S-4N lub równoważny</t>
  </si>
  <si>
    <t xml:space="preserve">Papier do pakowania paczek pocztowych (arkusz) 105 mm X 126 mm (+/-5 mm) </t>
  </si>
  <si>
    <t>Papier Elfenbens lub równoważny A4 185g biały (137) płótno; bezkwasowy, bezdrzewny karton z masy bielonej, niepowlekany, matowy, tłoczony z fakturą lnu;do zastosowania w drukarkach atramentowych oraz technice offsetowej i sitodruku. Idealny na wizytówki, karnety, zaproszenia, podziękowania; format A4 (21 cm x 29,7cm); kolor: biały; gramatura: 185g/m2; opakowanie a'100 szt.</t>
  </si>
  <si>
    <t xml:space="preserve">Papier na listy gratulacyjne 100g/m2, kolor biały (op. 250 arkuszy) </t>
  </si>
  <si>
    <t xml:space="preserve">Podajnik do taśmy klejącej automatyczny  typu T5159B lub równoważny+taśma maksymalny rozmaiar taśmy 19x30mm </t>
  </si>
  <si>
    <t xml:space="preserve">Pojemnik ażurowy na czasopisma różne kolory </t>
  </si>
  <si>
    <t>Pudło archiwizacyjne zbiorcze białe Esselte  lub równoważny otwierane z góry Wymiary (dł. x szer. x wys.):550 mm-563 mm x 255 mm-260 mm x 365 mm- 370 mm.</t>
  </si>
  <si>
    <t>Tablice korkowe wymiary: 60 cm x 90 cm</t>
  </si>
  <si>
    <t>Taśma samoprzylepna wąska 12 mm x 10m</t>
  </si>
  <si>
    <t>Teczki zwykłe, tekturowe, wiązane, białe, grzbiet 30 mm, 240 g-250g/m²,wymiar 320 mm x 230 mm x 30 mm</t>
  </si>
  <si>
    <t>Teczki zwykłe, tekturowe, wiązane, białe, grzbiet 50 mm 240 g-300g/m²,  wymiar 320 mm x 230 mm x 50 mm</t>
  </si>
  <si>
    <t>Zakładki indeksujące, 4 kolory, wymiary 20 mm x 50mm, 4 x 40 kart</t>
  </si>
  <si>
    <t xml:space="preserve">Zakładki indeksujące, 5 kolorów, wymiary 15 mm x 50 mm, 5 x 100 kart </t>
  </si>
  <si>
    <t xml:space="preserve">Zakładki samoprzylepne indeksujące  bloczek 50 szt. 25 mm x 43 mm </t>
  </si>
  <si>
    <t>Zakreślacze żółte  końcówka ścieta, szerokość linii 1mm-5 mm</t>
  </si>
  <si>
    <t>Zszywacz na min. 25 kartek na zszywki 24/6</t>
  </si>
  <si>
    <t>Zszywacz metalowy o dużej wytrzymałości zszywający  min. 100 kartek</t>
  </si>
  <si>
    <t xml:space="preserve">Wkład do cieńkopisu  określonego w  pozycji 11 , kolor czarny, niebieski, linia pisania grubość 0.5mm, długość linii pisania minimum 550m. </t>
  </si>
  <si>
    <t xml:space="preserve">Wymienne etykiety grzbietowe do segregatorów  o wymiarach 48 mm x 152 mm do segregatorów o szerokości grzbietu 75 mm (10 szt/op)  </t>
  </si>
  <si>
    <t>Koperty do urządzeń kopertujących "Proinsert 90" C5/C6  Z OKIENKIEM po prawej stronie, op. 1000 szt., 114 mm x229 mm , klejenie wg dłuższej krawędzi, 90 g, z ciemnym poddrukiem</t>
  </si>
  <si>
    <t>Podkładka pod mysz i nadgarstek- żelowa</t>
  </si>
  <si>
    <t>Samoprzylepna masa mocująca  nie mniej niż  35g</t>
  </si>
  <si>
    <t>Pudło archiwizacyjne zbiorcze białe Esselte  lub równoważny otwierane z góry Wymiary  (SxWxG): 550 mm-563 mm x 255 mm-275 mm x 365 mm-370 mm.</t>
  </si>
  <si>
    <t>Pudło archiwizacyjne zbiorcze białe Esselte  lub równoważny otwierane z góry Wymiary ( SxWxG): 525 mm x 338 mm- 368 mm x 306 mm.</t>
  </si>
  <si>
    <t>Pudło archiwizacyjne zbiorcze białe Esselte  lub równoważny otwierane z góry Wymiary ( SxWxG): 120 mm-150 mmx 245 mm-250 mm x 345 mm-350 mm.</t>
  </si>
  <si>
    <t>Tablica magnetyczna biała,format 40 cm x 60 cm, rama drewniana</t>
  </si>
  <si>
    <t>32.</t>
  </si>
  <si>
    <t>34.</t>
  </si>
  <si>
    <t>58.</t>
  </si>
  <si>
    <t>123.</t>
  </si>
  <si>
    <t>130.</t>
  </si>
  <si>
    <t>207.</t>
  </si>
  <si>
    <t>208.</t>
  </si>
  <si>
    <t>223.</t>
  </si>
  <si>
    <t>Cena jednostkowa brutto</t>
  </si>
  <si>
    <r>
      <t xml:space="preserve">Długopisy Pilot G-1 (0,5) lub równoważny (czarny, czerwony, zielony, niebieski)
Wymienny wkład żelowy
Linia pisania </t>
    </r>
    <r>
      <rPr>
        <b/>
        <u/>
        <sz val="8"/>
        <rFont val="Cambria"/>
        <family val="1"/>
        <charset val="238"/>
        <scheme val="major"/>
      </rPr>
      <t>w przedziale od 0,25 mm do 0,32 mm</t>
    </r>
    <r>
      <rPr>
        <sz val="8"/>
        <rFont val="Cambria"/>
        <family val="1"/>
        <charset val="238"/>
        <scheme val="major"/>
      </rPr>
      <t>, 
Długość linii pisania minimum 1000 m. Końcówka ze wzmacnianej stali nierdzewnej stali.</t>
    </r>
  </si>
  <si>
    <r>
      <t xml:space="preserve">Grzbiety plastikowe  do bindowania 16mm  (op. x 100 szt.) (czarne, białe, </t>
    </r>
    <r>
      <rPr>
        <b/>
        <u/>
        <sz val="8"/>
        <color theme="1"/>
        <rFont val="Cambria"/>
        <family val="1"/>
        <charset val="238"/>
        <scheme val="major"/>
      </rPr>
      <t>niebieskie)</t>
    </r>
  </si>
  <si>
    <r>
      <t xml:space="preserve">Kalkulator typu Citizen SDC-888X  lub równoważny, duży wyświetlacz </t>
    </r>
    <r>
      <rPr>
        <sz val="8"/>
        <rFont val="Cambria"/>
        <family val="1"/>
        <charset val="238"/>
        <scheme val="major"/>
      </rPr>
      <t>12-pozycyjny wyświetlacz, klawisz cofania, określanie miejsc po przecinku, zaokrąglanie wyników, cofanie ostatnio wprowadzonej pozycji, podwójne zasilanie, wymiary - nie mniejszy niż: 155 mm x 200mm x 30 mm,</t>
    </r>
  </si>
  <si>
    <r>
      <t xml:space="preserve">Korektor Pocket Mouse lub równoważny
</t>
    </r>
    <r>
      <rPr>
        <sz val="8"/>
        <rFont val="Cambria"/>
        <family val="1"/>
        <charset val="238"/>
        <scheme val="major"/>
      </rPr>
      <t>Szerokości 4,2 mm, długości  9 m- 10m, taśma gładka, odporna na działanie światła, można po niej pisać natychmiast po użyciu.</t>
    </r>
  </si>
  <si>
    <r>
      <t>Ołówki automatyczne typu PENTEL PL75 EnerGize lub równoważny,</t>
    </r>
    <r>
      <rPr>
        <sz val="8"/>
        <color rgb="FFFF0000"/>
        <rFont val="Cambria"/>
        <family val="1"/>
        <charset val="238"/>
        <scheme val="major"/>
      </rPr>
      <t xml:space="preserve"> </t>
    </r>
    <r>
      <rPr>
        <sz val="8"/>
        <color theme="1"/>
        <rFont val="Cambria"/>
        <family val="1"/>
        <charset val="238"/>
        <scheme val="major"/>
      </rPr>
      <t>grubość 0,5mm, podwójny system przyciskowy ołówka zabezpieczający końcówkę przed uszkodzeniem, grafit przed złamaniem, metalowy klips, gumowy uchwyt.</t>
    </r>
  </si>
  <si>
    <r>
      <t xml:space="preserve">Pisak żelowy typu PILOT B2P  lub równoważny niebieski  
</t>
    </r>
    <r>
      <rPr>
        <sz val="8"/>
        <rFont val="Cambria"/>
        <family val="1"/>
        <charset val="238"/>
        <scheme val="major"/>
      </rPr>
      <t xml:space="preserve">Grubość linii pisania 0.32 mm, 
Długość linii pisania minimum 1200 m. 
Wymienny wkład </t>
    </r>
  </si>
  <si>
    <t xml:space="preserve">Stojak konferencyjny DASZEK KOZIOŁEK z PLEXI A4 Wymiar: 297 mm x 105mm x 80 mm (szer,/wys./głęb.) na kartkę A4 złożona na pół, 
</t>
  </si>
  <si>
    <r>
      <t>Tusze do stempli - różne kolory</t>
    </r>
    <r>
      <rPr>
        <sz val="8"/>
        <color rgb="FFFF0000"/>
        <rFont val="Cambria"/>
        <family val="1"/>
        <charset val="238"/>
        <scheme val="major"/>
      </rPr>
      <t xml:space="preserve"> </t>
    </r>
    <r>
      <rPr>
        <sz val="8"/>
        <color theme="1"/>
        <rFont val="Cambria"/>
        <family val="1"/>
        <charset val="238"/>
        <scheme val="major"/>
      </rPr>
      <t xml:space="preserve">, min. 30ml </t>
    </r>
  </si>
  <si>
    <t>ŁĄCZNA WARTOŚĆ OFERTY  BRUTTO</t>
  </si>
  <si>
    <t>Dziurkacz do min. 30 kartek  ogranicznik formatu,  pojemnik na ścinki</t>
  </si>
  <si>
    <r>
      <t xml:space="preserve">Wartość pozycji brutto 
</t>
    </r>
    <r>
      <rPr>
        <i/>
        <sz val="9"/>
        <rFont val="Cambria"/>
        <family val="1"/>
        <charset val="238"/>
        <scheme val="major"/>
      </rPr>
      <t>(kol. 4 x kol. 6)</t>
    </r>
  </si>
  <si>
    <t xml:space="preserve">Szacowana ilość zamówienia       </t>
  </si>
  <si>
    <t>Podkładki na biurko  przeźroczysta  44 cm x 63 cm  (+/-3 cm)</t>
  </si>
  <si>
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</t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</si>
  <si>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</si>
  <si>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</si>
  <si>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</si>
  <si>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</si>
  <si>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</si>
  <si>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</si>
  <si>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</si>
  <si>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 xml:space="preserve">wraz z ofertą należy złożyć  kartę katalogową lub specyfikację techniczną oferowanego produktu 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</si>
  <si>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 xml:space="preserve">wraz z ofertą należy złożyć  kartę katalogową lub specyfikację techniczną oferowanego produktu     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</si>
  <si>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</si>
  <si>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</si>
  <si>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 Oferowany asortyment                                                                               ( należy jednoznczne </t>
    </r>
    <r>
      <rPr>
        <b/>
        <u/>
        <sz val="9"/>
        <color rgb="FFFF0000"/>
        <rFont val="Cambria"/>
        <family val="1"/>
        <charset val="238"/>
        <scheme val="major"/>
      </rPr>
      <t xml:space="preserve">wskazać  i opisać </t>
    </r>
    <r>
      <rPr>
        <b/>
        <sz val="9"/>
        <rFont val="Cambria"/>
        <family val="1"/>
        <charset val="238"/>
        <scheme val="major"/>
      </rPr>
      <t>oferowane produkty zgodnie z zapisami rozdziału 3 SIWZ  )</t>
    </r>
  </si>
  <si>
    <t xml:space="preserve">Formularz cenowo - ofertowy                                                                                                                                                                                                                                                                                                                                      Część  1  (materiały biurowe) </t>
  </si>
  <si>
    <t xml:space="preserve">  Jednostkowa cena brutto</t>
  </si>
  <si>
    <t xml:space="preserve">Wkład do pióra kulkowego , określonego w poz.  123, (czarny, czerw, ziel, nieb), długość linii pisania 550m, grubość końcówki 0,7mm, długość linii pisania  minimum 550m,  (LR7)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</si>
</sst>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b/>
      <sz val="8"/>
      <color rgb="FFFF0000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8"/>
      <name val="Calibri Light"/>
      <family val="1"/>
      <charset val="238"/>
    </font>
    <font>
      <b/>
      <sz val="8"/>
      <color theme="1"/>
      <name val="Cambria"/>
      <family val="1"/>
      <charset val="238"/>
      <scheme val="major"/>
    </font>
    <font>
      <b/>
      <u/>
      <sz val="8"/>
      <name val="Cambria"/>
      <family val="1"/>
      <charset val="238"/>
      <scheme val="major"/>
    </font>
    <font>
      <b/>
      <u/>
      <sz val="8"/>
      <color theme="1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b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8"/>
      <color rgb="FF000000"/>
      <name val="Cambria"/>
      <family val="1"/>
      <charset val="238"/>
    </font>
    <font>
      <b/>
      <i/>
      <sz val="8"/>
      <color rgb="FF000000"/>
      <name val="Cambria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b/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sz val="8"/>
      <color rgb="FFFF0000"/>
      <name val="Calibri"/>
      <family val="2"/>
      <charset val="238"/>
      <scheme val="minor"/>
    </font>
    <font>
      <b/>
      <u/>
      <sz val="9"/>
      <color rgb="FFFF0000"/>
      <name val="Cambria"/>
      <family val="1"/>
      <charset val="238"/>
      <scheme val="major"/>
    </font>
    <font>
      <b/>
      <sz val="8"/>
      <color rgb="FFFF0000"/>
      <name val="Calibri Ligh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6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right" vertical="center" indent="1"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righ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1" fontId="7" fillId="2" borderId="1" xfId="0" applyNumberFormat="1" applyFont="1" applyFill="1" applyBorder="1" applyAlignment="1">
      <alignment horizontal="right" vertical="center" wrapText="1" inden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" fontId="7" fillId="7" borderId="1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right" vertical="center" indent="1"/>
    </xf>
    <xf numFmtId="1" fontId="7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/>
    <xf numFmtId="0" fontId="5" fillId="0" borderId="1" xfId="0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right" vertical="center" indent="1"/>
    </xf>
    <xf numFmtId="1" fontId="7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left" wrapText="1"/>
    </xf>
    <xf numFmtId="164" fontId="12" fillId="0" borderId="0" xfId="0" applyNumberFormat="1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2" fillId="9" borderId="6" xfId="0" applyNumberFormat="1" applyFont="1" applyFill="1" applyBorder="1" applyAlignment="1">
      <alignment horizontal="center" vertical="center"/>
    </xf>
    <xf numFmtId="0" fontId="2" fillId="9" borderId="6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64" fontId="17" fillId="9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2" fontId="11" fillId="0" borderId="0" xfId="0" applyNumberFormat="1" applyFont="1" applyBorder="1" applyAlignment="1">
      <alignment horizontal="center" wrapText="1"/>
    </xf>
    <xf numFmtId="0" fontId="16" fillId="9" borderId="7" xfId="0" applyFont="1" applyFill="1" applyBorder="1" applyAlignment="1">
      <alignment horizontal="center" wrapText="1"/>
    </xf>
    <xf numFmtId="0" fontId="16" fillId="9" borderId="8" xfId="0" applyFont="1" applyFill="1" applyBorder="1" applyAlignment="1">
      <alignment horizontal="center" wrapText="1"/>
    </xf>
    <xf numFmtId="0" fontId="16" fillId="9" borderId="9" xfId="0" applyFont="1" applyFill="1" applyBorder="1" applyAlignment="1">
      <alignment horizontal="center" wrapText="1"/>
    </xf>
    <xf numFmtId="0" fontId="16" fillId="9" borderId="10" xfId="0" applyFont="1" applyFill="1" applyBorder="1" applyAlignment="1">
      <alignment horizontal="center" wrapText="1"/>
    </xf>
    <xf numFmtId="0" fontId="16" fillId="9" borderId="11" xfId="0" applyFont="1" applyFill="1" applyBorder="1" applyAlignment="1">
      <alignment horizontal="center" wrapText="1"/>
    </xf>
    <xf numFmtId="0" fontId="16" fillId="9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86"/>
  <sheetViews>
    <sheetView tabSelected="1" zoomScale="110" zoomScaleNormal="110" workbookViewId="0">
      <pane xSplit="3" ySplit="7" topLeftCell="D80" activePane="bottomRight" state="frozen"/>
      <selection pane="topRight" activeCell="D1" sqref="D1"/>
      <selection pane="bottomLeft" activeCell="A8" sqref="A8"/>
      <selection pane="bottomRight" activeCell="E82" sqref="E82"/>
    </sheetView>
  </sheetViews>
  <sheetFormatPr defaultRowHeight="11.25" x14ac:dyDescent="0.2"/>
  <cols>
    <col min="1" max="1" width="5.28515625" style="1" customWidth="1"/>
    <col min="2" max="2" width="29.42578125" style="1" bestFit="1" customWidth="1"/>
    <col min="3" max="3" width="42.85546875" style="1" hidden="1" customWidth="1"/>
    <col min="4" max="4" width="35.140625" style="1" customWidth="1"/>
    <col min="5" max="5" width="10.85546875" style="53" customWidth="1"/>
    <col min="6" max="6" width="8.42578125" style="53" customWidth="1"/>
    <col min="7" max="7" width="8.7109375" style="1" hidden="1" customWidth="1"/>
    <col min="8" max="8" width="8.85546875" style="1" hidden="1" customWidth="1"/>
    <col min="9" max="9" width="9.28515625" style="1" hidden="1" customWidth="1"/>
    <col min="10" max="10" width="7.85546875" style="1" hidden="1" customWidth="1"/>
    <col min="11" max="11" width="20.5703125" style="2" customWidth="1"/>
    <col min="12" max="12" width="21.85546875" style="1" customWidth="1"/>
    <col min="13" max="13" width="7.140625" style="1" hidden="1" customWidth="1"/>
    <col min="14" max="14" width="5.85546875" style="1" hidden="1" customWidth="1"/>
    <col min="15" max="15" width="6.5703125" style="1" hidden="1" customWidth="1"/>
    <col min="16" max="16" width="9.140625" style="1" hidden="1" customWidth="1"/>
    <col min="17" max="17" width="6.42578125" style="1" hidden="1" customWidth="1"/>
    <col min="18" max="18" width="7.140625" style="1" hidden="1" customWidth="1"/>
    <col min="19" max="19" width="6.85546875" style="1" hidden="1" customWidth="1"/>
    <col min="20" max="20" width="0" style="1" hidden="1" customWidth="1"/>
    <col min="21" max="21" width="7" style="1" hidden="1" customWidth="1"/>
    <col min="22" max="22" width="7.85546875" style="1" hidden="1" customWidth="1"/>
    <col min="23" max="23" width="7.28515625" style="1" hidden="1" customWidth="1"/>
    <col min="24" max="24" width="8.5703125" style="1" hidden="1" customWidth="1"/>
    <col min="25" max="25" width="6.85546875" style="1" hidden="1" customWidth="1"/>
    <col min="26" max="26" width="6.7109375" style="1" hidden="1" customWidth="1"/>
    <col min="27" max="27" width="7" style="1" hidden="1" customWidth="1"/>
    <col min="28" max="28" width="7.7109375" style="1" hidden="1" customWidth="1"/>
    <col min="29" max="29" width="7.5703125" style="1" hidden="1" customWidth="1"/>
    <col min="30" max="32" width="6" style="3" hidden="1" customWidth="1"/>
    <col min="33" max="33" width="9.42578125" style="1" hidden="1" customWidth="1"/>
    <col min="34" max="16384" width="9.140625" style="1"/>
  </cols>
  <sheetData>
    <row r="1" spans="1:40" ht="12" hidden="1" thickBot="1" x14ac:dyDescent="0.25"/>
    <row r="2" spans="1:40" ht="12" hidden="1" thickBot="1" x14ac:dyDescent="0.25"/>
    <row r="3" spans="1:40" ht="12" hidden="1" thickBot="1" x14ac:dyDescent="0.25">
      <c r="AD3" s="2"/>
      <c r="AE3" s="2"/>
      <c r="AF3" s="2"/>
    </row>
    <row r="4" spans="1:40" ht="15.75" customHeight="1" x14ac:dyDescent="0.2">
      <c r="A4" s="65" t="s">
        <v>570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AD4" s="2"/>
      <c r="AE4" s="2"/>
      <c r="AF4" s="2"/>
    </row>
    <row r="5" spans="1:40" ht="15.75" customHeight="1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  <c r="AD5" s="2"/>
      <c r="AE5" s="2"/>
      <c r="AF5" s="2"/>
    </row>
    <row r="6" spans="1:40" s="58" customFormat="1" x14ac:dyDescent="0.2">
      <c r="A6" s="59">
        <v>1</v>
      </c>
      <c r="B6" s="60">
        <v>2</v>
      </c>
      <c r="C6" s="60">
        <v>3</v>
      </c>
      <c r="D6" s="60">
        <v>3</v>
      </c>
      <c r="E6" s="60">
        <v>4</v>
      </c>
      <c r="F6" s="60">
        <v>5</v>
      </c>
      <c r="G6" s="60"/>
      <c r="H6" s="60"/>
      <c r="I6" s="60"/>
      <c r="J6" s="60"/>
      <c r="K6" s="59">
        <v>6</v>
      </c>
      <c r="L6" s="59">
        <v>7</v>
      </c>
    </row>
    <row r="7" spans="1:40" ht="105.75" customHeight="1" x14ac:dyDescent="0.2">
      <c r="A7" s="61" t="s">
        <v>0</v>
      </c>
      <c r="B7" s="61" t="s">
        <v>1</v>
      </c>
      <c r="C7" s="61" t="s">
        <v>375</v>
      </c>
      <c r="D7" s="61" t="s">
        <v>569</v>
      </c>
      <c r="E7" s="61" t="s">
        <v>555</v>
      </c>
      <c r="F7" s="61" t="s">
        <v>2</v>
      </c>
      <c r="G7" s="62" t="s">
        <v>543</v>
      </c>
      <c r="H7" s="62" t="s">
        <v>554</v>
      </c>
      <c r="I7" s="61" t="s">
        <v>430</v>
      </c>
      <c r="J7" s="61" t="s">
        <v>431</v>
      </c>
      <c r="K7" s="61" t="s">
        <v>571</v>
      </c>
      <c r="L7" s="62" t="s">
        <v>554</v>
      </c>
      <c r="M7" s="4" t="s">
        <v>404</v>
      </c>
      <c r="N7" s="4" t="s">
        <v>405</v>
      </c>
      <c r="O7" s="4" t="s">
        <v>406</v>
      </c>
      <c r="P7" s="4" t="s">
        <v>407</v>
      </c>
      <c r="Q7" s="4" t="s">
        <v>408</v>
      </c>
      <c r="R7" s="4" t="s">
        <v>409</v>
      </c>
      <c r="S7" s="4" t="s">
        <v>410</v>
      </c>
      <c r="T7" s="4" t="s">
        <v>411</v>
      </c>
      <c r="U7" s="4" t="s">
        <v>412</v>
      </c>
      <c r="V7" s="4" t="s">
        <v>413</v>
      </c>
      <c r="W7" s="4" t="s">
        <v>414</v>
      </c>
      <c r="X7" s="4" t="s">
        <v>415</v>
      </c>
      <c r="Y7" s="4" t="s">
        <v>416</v>
      </c>
      <c r="Z7" s="4" t="s">
        <v>417</v>
      </c>
      <c r="AA7" s="4" t="s">
        <v>419</v>
      </c>
      <c r="AB7" s="4" t="s">
        <v>420</v>
      </c>
      <c r="AC7" s="4" t="s">
        <v>421</v>
      </c>
      <c r="AD7" s="5" t="s">
        <v>422</v>
      </c>
      <c r="AE7" s="5" t="s">
        <v>426</v>
      </c>
      <c r="AF7" s="5" t="s">
        <v>418</v>
      </c>
      <c r="AG7" s="4" t="s">
        <v>423</v>
      </c>
    </row>
    <row r="8" spans="1:40" ht="67.5" x14ac:dyDescent="0.2">
      <c r="A8" s="6" t="s">
        <v>122</v>
      </c>
      <c r="B8" s="7" t="s">
        <v>372</v>
      </c>
      <c r="C8" s="8" t="s">
        <v>397</v>
      </c>
      <c r="D8" s="8" t="s">
        <v>557</v>
      </c>
      <c r="E8" s="56">
        <v>16</v>
      </c>
      <c r="F8" s="9" t="s">
        <v>5</v>
      </c>
      <c r="G8" s="9">
        <v>18.54</v>
      </c>
      <c r="H8" s="9">
        <v>24</v>
      </c>
      <c r="I8" s="9">
        <v>25.81</v>
      </c>
      <c r="J8" s="10">
        <f>AVERAGE(G8:I8)</f>
        <v>22.783333333333331</v>
      </c>
      <c r="K8" s="11"/>
      <c r="L8" s="12"/>
      <c r="M8" s="13"/>
      <c r="N8" s="14"/>
      <c r="O8" s="13"/>
      <c r="P8" s="13"/>
      <c r="Q8" s="13"/>
      <c r="R8" s="13"/>
      <c r="S8" s="13"/>
      <c r="T8" s="13"/>
      <c r="U8" s="13">
        <v>3</v>
      </c>
      <c r="V8" s="13">
        <v>3</v>
      </c>
      <c r="W8" s="13"/>
      <c r="X8" s="13"/>
      <c r="Y8" s="13"/>
      <c r="Z8" s="13">
        <v>3</v>
      </c>
      <c r="AA8" s="13"/>
      <c r="AB8" s="13"/>
      <c r="AC8" s="13">
        <v>1</v>
      </c>
      <c r="AD8" s="15">
        <v>3</v>
      </c>
      <c r="AE8" s="15"/>
      <c r="AF8" s="15">
        <v>3</v>
      </c>
      <c r="AG8" s="15">
        <f ca="1">SUM(M8:AG8)</f>
        <v>64</v>
      </c>
      <c r="AJ8" s="16"/>
      <c r="AK8" s="16"/>
      <c r="AL8" s="16"/>
      <c r="AM8" s="16"/>
      <c r="AN8" s="17"/>
    </row>
    <row r="9" spans="1:40" ht="108.75" customHeight="1" x14ac:dyDescent="0.2">
      <c r="A9" s="6" t="s">
        <v>123</v>
      </c>
      <c r="B9" s="7" t="s">
        <v>340</v>
      </c>
      <c r="C9" s="8" t="s">
        <v>397</v>
      </c>
      <c r="D9" s="8" t="s">
        <v>566</v>
      </c>
      <c r="E9" s="56">
        <f t="shared" ref="E9:E69" si="0">SUM(M9:AG9)</f>
        <v>800</v>
      </c>
      <c r="F9" s="18" t="s">
        <v>5</v>
      </c>
      <c r="G9" s="18">
        <v>0.8</v>
      </c>
      <c r="H9" s="18">
        <v>0.98</v>
      </c>
      <c r="I9" s="18">
        <v>1.1200000000000001</v>
      </c>
      <c r="J9" s="10">
        <f t="shared" ref="J9:J55" si="1">AVERAGE(G9:I9)</f>
        <v>0.96666666666666679</v>
      </c>
      <c r="K9" s="11"/>
      <c r="L9" s="12"/>
      <c r="M9" s="15"/>
      <c r="N9" s="19">
        <v>60</v>
      </c>
      <c r="O9" s="15"/>
      <c r="P9" s="15"/>
      <c r="Q9" s="15"/>
      <c r="R9" s="15">
        <v>20</v>
      </c>
      <c r="S9" s="15"/>
      <c r="T9" s="15"/>
      <c r="U9" s="15"/>
      <c r="V9" s="15"/>
      <c r="W9" s="15"/>
      <c r="X9" s="15"/>
      <c r="Y9" s="15">
        <v>80</v>
      </c>
      <c r="Z9" s="15">
        <v>400</v>
      </c>
      <c r="AA9" s="15">
        <v>8</v>
      </c>
      <c r="AB9" s="15">
        <v>150</v>
      </c>
      <c r="AC9" s="15">
        <v>24</v>
      </c>
      <c r="AD9" s="15">
        <v>22</v>
      </c>
      <c r="AE9" s="15"/>
      <c r="AF9" s="15">
        <v>36</v>
      </c>
      <c r="AG9" s="15"/>
      <c r="AJ9" s="20"/>
      <c r="AK9" s="20"/>
      <c r="AL9" s="20"/>
      <c r="AM9" s="20"/>
      <c r="AN9" s="17"/>
    </row>
    <row r="10" spans="1:40" ht="82.5" customHeight="1" x14ac:dyDescent="0.2">
      <c r="A10" s="6" t="s">
        <v>124</v>
      </c>
      <c r="B10" s="7" t="s">
        <v>339</v>
      </c>
      <c r="C10" s="8" t="s">
        <v>397</v>
      </c>
      <c r="D10" s="8" t="s">
        <v>565</v>
      </c>
      <c r="E10" s="56">
        <f t="shared" si="0"/>
        <v>1100</v>
      </c>
      <c r="F10" s="18" t="s">
        <v>5</v>
      </c>
      <c r="G10" s="18">
        <v>1.2</v>
      </c>
      <c r="H10" s="18">
        <v>1.23</v>
      </c>
      <c r="I10" s="18">
        <v>1.24</v>
      </c>
      <c r="J10" s="10">
        <f t="shared" si="1"/>
        <v>1.2233333333333334</v>
      </c>
      <c r="K10" s="11"/>
      <c r="L10" s="12"/>
      <c r="M10" s="15"/>
      <c r="N10" s="19">
        <v>60</v>
      </c>
      <c r="O10" s="15"/>
      <c r="P10" s="15">
        <v>20</v>
      </c>
      <c r="Q10" s="15">
        <v>12</v>
      </c>
      <c r="R10" s="15">
        <v>30</v>
      </c>
      <c r="S10" s="15">
        <v>8</v>
      </c>
      <c r="T10" s="15"/>
      <c r="U10" s="15"/>
      <c r="V10" s="15"/>
      <c r="W10" s="15"/>
      <c r="X10" s="15">
        <v>54</v>
      </c>
      <c r="Y10" s="15">
        <v>200</v>
      </c>
      <c r="Z10" s="15">
        <v>400</v>
      </c>
      <c r="AA10" s="15"/>
      <c r="AB10" s="15">
        <v>250</v>
      </c>
      <c r="AC10" s="15">
        <v>24</v>
      </c>
      <c r="AD10" s="15"/>
      <c r="AE10" s="15"/>
      <c r="AF10" s="15">
        <v>12</v>
      </c>
      <c r="AG10" s="15">
        <v>30</v>
      </c>
      <c r="AJ10" s="20"/>
      <c r="AK10" s="20"/>
      <c r="AL10" s="20"/>
      <c r="AM10" s="20"/>
      <c r="AN10" s="17"/>
    </row>
    <row r="11" spans="1:40" ht="104.25" customHeight="1" x14ac:dyDescent="0.2">
      <c r="A11" s="6" t="s">
        <v>125</v>
      </c>
      <c r="B11" s="7" t="s">
        <v>6</v>
      </c>
      <c r="C11" s="8" t="s">
        <v>397</v>
      </c>
      <c r="D11" s="8" t="s">
        <v>557</v>
      </c>
      <c r="E11" s="56">
        <f t="shared" si="0"/>
        <v>30</v>
      </c>
      <c r="F11" s="18" t="s">
        <v>5</v>
      </c>
      <c r="G11" s="18">
        <v>1.85</v>
      </c>
      <c r="H11" s="18">
        <v>1.88</v>
      </c>
      <c r="I11" s="18">
        <v>1.91</v>
      </c>
      <c r="J11" s="10">
        <f t="shared" si="1"/>
        <v>1.88</v>
      </c>
      <c r="K11" s="11"/>
      <c r="L11" s="12"/>
      <c r="M11" s="15"/>
      <c r="N11" s="21"/>
      <c r="O11" s="15"/>
      <c r="P11" s="15">
        <v>10</v>
      </c>
      <c r="Q11" s="15"/>
      <c r="R11" s="15"/>
      <c r="S11" s="15"/>
      <c r="T11" s="15"/>
      <c r="U11" s="15"/>
      <c r="V11" s="15"/>
      <c r="W11" s="15"/>
      <c r="X11" s="15"/>
      <c r="Y11" s="15">
        <v>1</v>
      </c>
      <c r="Z11" s="15"/>
      <c r="AA11" s="15"/>
      <c r="AB11" s="15"/>
      <c r="AC11" s="15"/>
      <c r="AD11" s="15"/>
      <c r="AE11" s="15"/>
      <c r="AF11" s="15">
        <v>9</v>
      </c>
      <c r="AG11" s="15">
        <v>10</v>
      </c>
      <c r="AJ11" s="20"/>
      <c r="AK11" s="20"/>
      <c r="AL11" s="20"/>
      <c r="AM11" s="20"/>
      <c r="AN11" s="17"/>
    </row>
    <row r="12" spans="1:40" ht="67.5" x14ac:dyDescent="0.2">
      <c r="A12" s="6" t="s">
        <v>126</v>
      </c>
      <c r="B12" s="7" t="s">
        <v>7</v>
      </c>
      <c r="C12" s="8" t="s">
        <v>397</v>
      </c>
      <c r="D12" s="8" t="s">
        <v>557</v>
      </c>
      <c r="E12" s="56">
        <f t="shared" si="0"/>
        <v>70</v>
      </c>
      <c r="F12" s="18" t="s">
        <v>5</v>
      </c>
      <c r="G12" s="18">
        <v>0.95</v>
      </c>
      <c r="H12" s="18">
        <v>1.01</v>
      </c>
      <c r="I12" s="18">
        <v>1.02</v>
      </c>
      <c r="J12" s="10">
        <f t="shared" si="1"/>
        <v>0.99333333333333329</v>
      </c>
      <c r="K12" s="11"/>
      <c r="L12" s="12"/>
      <c r="M12" s="15"/>
      <c r="N12" s="21"/>
      <c r="O12" s="15"/>
      <c r="P12" s="15">
        <v>10</v>
      </c>
      <c r="Q12" s="15"/>
      <c r="R12" s="15">
        <v>40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4</v>
      </c>
      <c r="AE12" s="15"/>
      <c r="AF12" s="15">
        <v>6</v>
      </c>
      <c r="AG12" s="15">
        <v>10</v>
      </c>
      <c r="AJ12" s="20"/>
      <c r="AK12" s="20"/>
      <c r="AL12" s="20"/>
      <c r="AM12" s="20"/>
      <c r="AN12" s="17"/>
    </row>
    <row r="13" spans="1:40" ht="67.5" x14ac:dyDescent="0.2">
      <c r="A13" s="6" t="s">
        <v>127</v>
      </c>
      <c r="B13" s="7" t="s">
        <v>8</v>
      </c>
      <c r="C13" s="8" t="s">
        <v>397</v>
      </c>
      <c r="D13" s="8" t="s">
        <v>557</v>
      </c>
      <c r="E13" s="56">
        <f t="shared" si="0"/>
        <v>150</v>
      </c>
      <c r="F13" s="18" t="s">
        <v>9</v>
      </c>
      <c r="G13" s="18">
        <v>19.510000000000002</v>
      </c>
      <c r="H13" s="18">
        <v>19.8</v>
      </c>
      <c r="I13" s="18">
        <v>25.9</v>
      </c>
      <c r="J13" s="10">
        <f t="shared" si="1"/>
        <v>21.736666666666668</v>
      </c>
      <c r="K13" s="11"/>
      <c r="L13" s="12"/>
      <c r="M13" s="15">
        <v>10</v>
      </c>
      <c r="N13" s="21"/>
      <c r="O13" s="15"/>
      <c r="P13" s="15">
        <v>1</v>
      </c>
      <c r="Q13" s="15"/>
      <c r="R13" s="15">
        <v>25</v>
      </c>
      <c r="S13" s="15">
        <v>1</v>
      </c>
      <c r="T13" s="15"/>
      <c r="U13" s="15"/>
      <c r="V13" s="15"/>
      <c r="W13" s="15"/>
      <c r="X13" s="15"/>
      <c r="Y13" s="15"/>
      <c r="Z13" s="15">
        <v>30</v>
      </c>
      <c r="AA13" s="15"/>
      <c r="AB13" s="15">
        <v>50</v>
      </c>
      <c r="AC13" s="15"/>
      <c r="AD13" s="15"/>
      <c r="AE13" s="15"/>
      <c r="AF13" s="15">
        <v>31</v>
      </c>
      <c r="AG13" s="15">
        <v>2</v>
      </c>
      <c r="AJ13" s="17"/>
      <c r="AK13" s="17"/>
      <c r="AL13" s="17"/>
      <c r="AM13" s="17"/>
      <c r="AN13" s="17"/>
    </row>
    <row r="14" spans="1:40" ht="67.5" x14ac:dyDescent="0.2">
      <c r="A14" s="6" t="s">
        <v>128</v>
      </c>
      <c r="B14" s="7" t="s">
        <v>373</v>
      </c>
      <c r="C14" s="8" t="s">
        <v>397</v>
      </c>
      <c r="D14" s="8" t="s">
        <v>557</v>
      </c>
      <c r="E14" s="56">
        <f t="shared" si="0"/>
        <v>25</v>
      </c>
      <c r="F14" s="18" t="s">
        <v>5</v>
      </c>
      <c r="G14" s="18">
        <v>5.77</v>
      </c>
      <c r="H14" s="18">
        <v>6.36</v>
      </c>
      <c r="I14" s="18">
        <v>6.4</v>
      </c>
      <c r="J14" s="10">
        <f t="shared" si="1"/>
        <v>6.1766666666666667</v>
      </c>
      <c r="K14" s="11"/>
      <c r="L14" s="12"/>
      <c r="M14" s="15"/>
      <c r="N14" s="21">
        <v>3</v>
      </c>
      <c r="O14" s="15"/>
      <c r="P14" s="15"/>
      <c r="Q14" s="15"/>
      <c r="R14" s="15">
        <v>3</v>
      </c>
      <c r="S14" s="15"/>
      <c r="T14" s="15"/>
      <c r="U14" s="15"/>
      <c r="V14" s="15"/>
      <c r="W14" s="15"/>
      <c r="X14" s="15"/>
      <c r="Y14" s="15"/>
      <c r="Z14" s="15"/>
      <c r="AA14" s="15"/>
      <c r="AB14" s="15">
        <v>15</v>
      </c>
      <c r="AC14" s="15"/>
      <c r="AD14" s="15"/>
      <c r="AE14" s="15"/>
      <c r="AF14" s="15">
        <v>2</v>
      </c>
      <c r="AG14" s="15">
        <v>2</v>
      </c>
    </row>
    <row r="15" spans="1:40" ht="67.5" x14ac:dyDescent="0.2">
      <c r="A15" s="6" t="s">
        <v>129</v>
      </c>
      <c r="B15" s="7" t="s">
        <v>374</v>
      </c>
      <c r="C15" s="8" t="s">
        <v>397</v>
      </c>
      <c r="D15" s="8" t="s">
        <v>557</v>
      </c>
      <c r="E15" s="56">
        <f t="shared" si="0"/>
        <v>30</v>
      </c>
      <c r="F15" s="18" t="s">
        <v>5</v>
      </c>
      <c r="G15" s="18">
        <v>3.15</v>
      </c>
      <c r="H15" s="18">
        <v>3.54</v>
      </c>
      <c r="I15" s="18">
        <v>4.18</v>
      </c>
      <c r="J15" s="10">
        <f t="shared" si="1"/>
        <v>3.6233333333333331</v>
      </c>
      <c r="K15" s="11"/>
      <c r="L15" s="12"/>
      <c r="M15" s="15"/>
      <c r="N15" s="21"/>
      <c r="O15" s="15"/>
      <c r="P15" s="15">
        <v>3</v>
      </c>
      <c r="Q15" s="15"/>
      <c r="R15" s="15">
        <v>8</v>
      </c>
      <c r="S15" s="15"/>
      <c r="T15" s="15"/>
      <c r="U15" s="15"/>
      <c r="V15" s="15"/>
      <c r="W15" s="15"/>
      <c r="X15" s="15"/>
      <c r="Y15" s="15">
        <v>3</v>
      </c>
      <c r="Z15" s="15"/>
      <c r="AA15" s="15"/>
      <c r="AB15" s="15">
        <v>10</v>
      </c>
      <c r="AC15" s="15"/>
      <c r="AD15" s="15"/>
      <c r="AE15" s="15"/>
      <c r="AF15" s="15"/>
      <c r="AG15" s="15">
        <v>6</v>
      </c>
    </row>
    <row r="16" spans="1:40" ht="57.75" customHeight="1" x14ac:dyDescent="0.2">
      <c r="A16" s="6" t="s">
        <v>130</v>
      </c>
      <c r="B16" s="7" t="s">
        <v>486</v>
      </c>
      <c r="C16" s="22" t="s">
        <v>397</v>
      </c>
      <c r="D16" s="8" t="s">
        <v>557</v>
      </c>
      <c r="E16" s="57">
        <f t="shared" si="0"/>
        <v>40</v>
      </c>
      <c r="F16" s="9" t="s">
        <v>3</v>
      </c>
      <c r="G16" s="9">
        <v>3.09</v>
      </c>
      <c r="H16" s="9">
        <v>4.26</v>
      </c>
      <c r="I16" s="9">
        <v>4.9800000000000004</v>
      </c>
      <c r="J16" s="10">
        <f t="shared" si="1"/>
        <v>4.1100000000000003</v>
      </c>
      <c r="K16" s="11"/>
      <c r="L16" s="12"/>
      <c r="M16" s="15"/>
      <c r="N16" s="21">
        <v>6</v>
      </c>
      <c r="O16" s="15"/>
      <c r="P16" s="15">
        <v>4</v>
      </c>
      <c r="Q16" s="15">
        <v>4</v>
      </c>
      <c r="R16" s="15"/>
      <c r="S16" s="15">
        <v>2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4</v>
      </c>
      <c r="AE16" s="15"/>
      <c r="AF16" s="15">
        <v>16</v>
      </c>
      <c r="AG16" s="15">
        <v>4</v>
      </c>
    </row>
    <row r="17" spans="1:33" ht="64.5" customHeight="1" x14ac:dyDescent="0.2">
      <c r="A17" s="6" t="s">
        <v>131</v>
      </c>
      <c r="B17" s="7" t="s">
        <v>10</v>
      </c>
      <c r="C17" s="8" t="s">
        <v>397</v>
      </c>
      <c r="D17" s="8" t="s">
        <v>557</v>
      </c>
      <c r="E17" s="56">
        <f t="shared" si="0"/>
        <v>60</v>
      </c>
      <c r="F17" s="18" t="s">
        <v>3</v>
      </c>
      <c r="G17" s="18">
        <v>29.93</v>
      </c>
      <c r="H17" s="9">
        <v>30.99</v>
      </c>
      <c r="I17" s="9">
        <v>25.28</v>
      </c>
      <c r="J17" s="10">
        <f t="shared" si="1"/>
        <v>28.733333333333334</v>
      </c>
      <c r="K17" s="11"/>
      <c r="L17" s="12"/>
      <c r="M17" s="15">
        <v>2</v>
      </c>
      <c r="N17" s="21">
        <v>8</v>
      </c>
      <c r="O17" s="15"/>
      <c r="P17" s="15">
        <v>2</v>
      </c>
      <c r="Q17" s="15">
        <v>5</v>
      </c>
      <c r="R17" s="15">
        <v>9</v>
      </c>
      <c r="S17" s="15">
        <v>2</v>
      </c>
      <c r="T17" s="15"/>
      <c r="U17" s="15"/>
      <c r="V17" s="15"/>
      <c r="W17" s="15"/>
      <c r="X17" s="15"/>
      <c r="Y17" s="15">
        <v>2</v>
      </c>
      <c r="Z17" s="23">
        <v>10</v>
      </c>
      <c r="AA17" s="15"/>
      <c r="AB17" s="15">
        <v>10</v>
      </c>
      <c r="AC17" s="15">
        <v>2</v>
      </c>
      <c r="AD17" s="15"/>
      <c r="AE17" s="15"/>
      <c r="AF17" s="15">
        <v>4</v>
      </c>
      <c r="AG17" s="23">
        <v>4</v>
      </c>
    </row>
    <row r="18" spans="1:33" ht="114" customHeight="1" x14ac:dyDescent="0.2">
      <c r="A18" s="6" t="s">
        <v>132</v>
      </c>
      <c r="B18" s="7" t="s">
        <v>438</v>
      </c>
      <c r="C18" s="8" t="s">
        <v>439</v>
      </c>
      <c r="D18" s="8" t="s">
        <v>568</v>
      </c>
      <c r="E18" s="56">
        <f t="shared" si="0"/>
        <v>400</v>
      </c>
      <c r="F18" s="18" t="s">
        <v>5</v>
      </c>
      <c r="G18" s="18">
        <v>4.7</v>
      </c>
      <c r="H18" s="18">
        <v>5.65</v>
      </c>
      <c r="I18" s="18">
        <v>6.04</v>
      </c>
      <c r="J18" s="10">
        <f t="shared" si="1"/>
        <v>5.4633333333333338</v>
      </c>
      <c r="K18" s="11"/>
      <c r="L18" s="12"/>
      <c r="M18" s="15">
        <v>15</v>
      </c>
      <c r="N18" s="21">
        <v>40</v>
      </c>
      <c r="O18" s="15"/>
      <c r="P18" s="15">
        <v>5</v>
      </c>
      <c r="Q18" s="15">
        <v>20</v>
      </c>
      <c r="R18" s="15">
        <v>35</v>
      </c>
      <c r="S18" s="15">
        <v>20</v>
      </c>
      <c r="T18" s="24">
        <v>7</v>
      </c>
      <c r="U18" s="21">
        <v>10</v>
      </c>
      <c r="V18" s="21">
        <v>10</v>
      </c>
      <c r="W18" s="25">
        <v>12</v>
      </c>
      <c r="X18" s="15">
        <v>40</v>
      </c>
      <c r="Y18" s="15"/>
      <c r="Z18" s="15">
        <v>105</v>
      </c>
      <c r="AA18" s="15">
        <v>6</v>
      </c>
      <c r="AB18" s="15"/>
      <c r="AC18" s="15"/>
      <c r="AD18" s="25">
        <v>64</v>
      </c>
      <c r="AE18" s="15"/>
      <c r="AF18" s="25">
        <v>11</v>
      </c>
      <c r="AG18" s="15"/>
    </row>
    <row r="19" spans="1:33" ht="100.5" customHeight="1" x14ac:dyDescent="0.2">
      <c r="A19" s="6" t="s">
        <v>133</v>
      </c>
      <c r="B19" s="7" t="s">
        <v>440</v>
      </c>
      <c r="C19" s="8" t="s">
        <v>441</v>
      </c>
      <c r="D19" s="8" t="s">
        <v>557</v>
      </c>
      <c r="E19" s="56">
        <f t="shared" si="0"/>
        <v>50</v>
      </c>
      <c r="F19" s="18" t="s">
        <v>5</v>
      </c>
      <c r="G19" s="18">
        <v>5.99</v>
      </c>
      <c r="H19" s="18">
        <v>6.52</v>
      </c>
      <c r="I19" s="18">
        <v>6.73</v>
      </c>
      <c r="J19" s="10">
        <f t="shared" si="1"/>
        <v>6.413333333333334</v>
      </c>
      <c r="K19" s="11"/>
      <c r="L19" s="12"/>
      <c r="M19" s="15"/>
      <c r="N19" s="21"/>
      <c r="O19" s="15">
        <v>10</v>
      </c>
      <c r="P19" s="15"/>
      <c r="Q19" s="15">
        <v>10</v>
      </c>
      <c r="R19" s="15">
        <v>10</v>
      </c>
      <c r="S19" s="15">
        <v>10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5"/>
      <c r="AE19" s="15"/>
      <c r="AF19" s="25">
        <v>10</v>
      </c>
      <c r="AG19" s="15"/>
    </row>
    <row r="20" spans="1:33" ht="151.5" customHeight="1" x14ac:dyDescent="0.2">
      <c r="A20" s="6" t="s">
        <v>134</v>
      </c>
      <c r="B20" s="7" t="s">
        <v>442</v>
      </c>
      <c r="C20" s="8" t="s">
        <v>443</v>
      </c>
      <c r="D20" s="8" t="s">
        <v>557</v>
      </c>
      <c r="E20" s="56">
        <f t="shared" si="0"/>
        <v>160</v>
      </c>
      <c r="F20" s="18" t="s">
        <v>5</v>
      </c>
      <c r="G20" s="18">
        <v>6.72</v>
      </c>
      <c r="H20" s="18">
        <v>6.81</v>
      </c>
      <c r="I20" s="18">
        <v>6.9</v>
      </c>
      <c r="J20" s="10">
        <f t="shared" si="1"/>
        <v>6.81</v>
      </c>
      <c r="K20" s="11"/>
      <c r="L20" s="12"/>
      <c r="M20" s="15"/>
      <c r="N20" s="21">
        <v>2</v>
      </c>
      <c r="O20" s="15"/>
      <c r="P20" s="15"/>
      <c r="Q20" s="15">
        <v>10</v>
      </c>
      <c r="R20" s="15">
        <v>2</v>
      </c>
      <c r="S20" s="15">
        <v>10</v>
      </c>
      <c r="T20" s="15"/>
      <c r="U20" s="15"/>
      <c r="V20" s="15"/>
      <c r="W20" s="15"/>
      <c r="X20" s="15"/>
      <c r="Y20" s="15"/>
      <c r="Z20" s="15">
        <v>63</v>
      </c>
      <c r="AA20" s="15">
        <v>12</v>
      </c>
      <c r="AB20" s="15">
        <v>30</v>
      </c>
      <c r="AC20" s="15">
        <v>8</v>
      </c>
      <c r="AD20" s="15"/>
      <c r="AE20" s="15"/>
      <c r="AF20" s="15">
        <v>13</v>
      </c>
      <c r="AG20" s="15">
        <v>10</v>
      </c>
    </row>
    <row r="21" spans="1:33" ht="67.5" customHeight="1" x14ac:dyDescent="0.2">
      <c r="A21" s="6" t="s">
        <v>135</v>
      </c>
      <c r="B21" s="7" t="s">
        <v>11</v>
      </c>
      <c r="C21" s="8" t="s">
        <v>398</v>
      </c>
      <c r="D21" s="8" t="s">
        <v>557</v>
      </c>
      <c r="E21" s="56">
        <f t="shared" si="0"/>
        <v>64</v>
      </c>
      <c r="F21" s="18" t="s">
        <v>3</v>
      </c>
      <c r="G21" s="18">
        <v>5.01</v>
      </c>
      <c r="H21" s="18">
        <v>5.0999999999999996</v>
      </c>
      <c r="I21" s="18">
        <v>5.21</v>
      </c>
      <c r="J21" s="10">
        <f t="shared" si="1"/>
        <v>5.1066666666666665</v>
      </c>
      <c r="K21" s="11"/>
      <c r="L21" s="12"/>
      <c r="M21" s="15">
        <v>7</v>
      </c>
      <c r="N21" s="21"/>
      <c r="O21" s="15"/>
      <c r="P21" s="15">
        <v>3</v>
      </c>
      <c r="Q21" s="15">
        <v>5</v>
      </c>
      <c r="R21" s="15">
        <v>5</v>
      </c>
      <c r="S21" s="15">
        <v>3</v>
      </c>
      <c r="T21" s="15"/>
      <c r="U21" s="15"/>
      <c r="V21" s="15"/>
      <c r="W21" s="15"/>
      <c r="X21" s="15"/>
      <c r="Y21" s="15"/>
      <c r="Z21" s="15">
        <v>21</v>
      </c>
      <c r="AA21" s="15"/>
      <c r="AB21" s="15">
        <v>5</v>
      </c>
      <c r="AC21" s="15"/>
      <c r="AD21" s="15">
        <v>1</v>
      </c>
      <c r="AE21" s="15">
        <v>4</v>
      </c>
      <c r="AF21" s="15">
        <v>3</v>
      </c>
      <c r="AG21" s="15">
        <v>7</v>
      </c>
    </row>
    <row r="22" spans="1:33" ht="57.75" customHeight="1" x14ac:dyDescent="0.2">
      <c r="A22" s="6" t="s">
        <v>136</v>
      </c>
      <c r="B22" s="7" t="s">
        <v>12</v>
      </c>
      <c r="C22" s="8" t="s">
        <v>398</v>
      </c>
      <c r="D22" s="8" t="s">
        <v>557</v>
      </c>
      <c r="E22" s="56">
        <f t="shared" si="0"/>
        <v>30</v>
      </c>
      <c r="F22" s="18" t="s">
        <v>5</v>
      </c>
      <c r="G22" s="18">
        <v>4.4000000000000004</v>
      </c>
      <c r="H22" s="18">
        <v>4.4000000000000004</v>
      </c>
      <c r="I22" s="18">
        <v>4.4000000000000004</v>
      </c>
      <c r="J22" s="10">
        <f t="shared" si="1"/>
        <v>4.4000000000000004</v>
      </c>
      <c r="K22" s="11"/>
      <c r="L22" s="12"/>
      <c r="M22" s="15"/>
      <c r="N22" s="21"/>
      <c r="O22" s="15"/>
      <c r="P22" s="15">
        <v>2</v>
      </c>
      <c r="Q22" s="15">
        <v>6</v>
      </c>
      <c r="R22" s="15"/>
      <c r="S22" s="15">
        <v>6</v>
      </c>
      <c r="T22" s="15"/>
      <c r="U22" s="21">
        <v>1</v>
      </c>
      <c r="V22" s="21">
        <v>1</v>
      </c>
      <c r="W22" s="15"/>
      <c r="X22" s="15"/>
      <c r="Y22" s="15"/>
      <c r="Z22" s="15">
        <v>4</v>
      </c>
      <c r="AA22" s="15"/>
      <c r="AB22" s="15"/>
      <c r="AC22" s="15"/>
      <c r="AD22" s="15"/>
      <c r="AE22" s="15"/>
      <c r="AF22" s="15">
        <v>4</v>
      </c>
      <c r="AG22" s="15">
        <v>6</v>
      </c>
    </row>
    <row r="23" spans="1:33" ht="158.25" customHeight="1" x14ac:dyDescent="0.2">
      <c r="A23" s="6" t="s">
        <v>137</v>
      </c>
      <c r="B23" s="7" t="s">
        <v>479</v>
      </c>
      <c r="C23" s="8" t="s">
        <v>444</v>
      </c>
      <c r="D23" s="8" t="s">
        <v>557</v>
      </c>
      <c r="E23" s="56">
        <f t="shared" si="0"/>
        <v>70</v>
      </c>
      <c r="F23" s="18" t="s">
        <v>5</v>
      </c>
      <c r="G23" s="18">
        <v>3.35</v>
      </c>
      <c r="H23" s="18">
        <v>3.54</v>
      </c>
      <c r="I23" s="18">
        <v>3.56</v>
      </c>
      <c r="J23" s="10">
        <f t="shared" si="1"/>
        <v>3.4833333333333338</v>
      </c>
      <c r="K23" s="11"/>
      <c r="L23" s="12"/>
      <c r="M23" s="15">
        <v>0</v>
      </c>
      <c r="N23" s="21">
        <v>2</v>
      </c>
      <c r="O23" s="15">
        <v>10</v>
      </c>
      <c r="P23" s="15"/>
      <c r="Q23" s="15">
        <v>25</v>
      </c>
      <c r="R23" s="15"/>
      <c r="S23" s="15">
        <v>25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3</v>
      </c>
      <c r="AG23" s="15">
        <v>5</v>
      </c>
    </row>
    <row r="24" spans="1:33" ht="153" customHeight="1" x14ac:dyDescent="0.2">
      <c r="A24" s="6" t="s">
        <v>138</v>
      </c>
      <c r="B24" s="7" t="s">
        <v>361</v>
      </c>
      <c r="C24" s="8" t="s">
        <v>445</v>
      </c>
      <c r="D24" s="8" t="s">
        <v>557</v>
      </c>
      <c r="E24" s="56">
        <f t="shared" si="0"/>
        <v>30</v>
      </c>
      <c r="F24" s="18" t="s">
        <v>5</v>
      </c>
      <c r="G24" s="18">
        <v>1.19</v>
      </c>
      <c r="H24" s="18">
        <v>1.37</v>
      </c>
      <c r="I24" s="18">
        <v>1.59</v>
      </c>
      <c r="J24" s="10">
        <f t="shared" si="1"/>
        <v>1.3833333333333335</v>
      </c>
      <c r="K24" s="11"/>
      <c r="L24" s="12"/>
      <c r="M24" s="15">
        <v>0</v>
      </c>
      <c r="N24" s="21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v>16</v>
      </c>
      <c r="AA24" s="15"/>
      <c r="AB24" s="15"/>
      <c r="AC24" s="15"/>
      <c r="AD24" s="15"/>
      <c r="AE24" s="15"/>
      <c r="AF24" s="15">
        <v>9</v>
      </c>
      <c r="AG24" s="15">
        <v>5</v>
      </c>
    </row>
    <row r="25" spans="1:33" ht="142.5" customHeight="1" x14ac:dyDescent="0.2">
      <c r="A25" s="6" t="s">
        <v>139</v>
      </c>
      <c r="B25" s="7" t="s">
        <v>362</v>
      </c>
      <c r="C25" s="8" t="s">
        <v>446</v>
      </c>
      <c r="D25" s="8" t="s">
        <v>557</v>
      </c>
      <c r="E25" s="56">
        <f t="shared" si="0"/>
        <v>50</v>
      </c>
      <c r="F25" s="18" t="s">
        <v>5</v>
      </c>
      <c r="G25" s="18">
        <v>4.74</v>
      </c>
      <c r="H25" s="18">
        <v>4.79</v>
      </c>
      <c r="I25" s="18">
        <v>5.14</v>
      </c>
      <c r="J25" s="10">
        <f t="shared" si="1"/>
        <v>4.8900000000000006</v>
      </c>
      <c r="K25" s="11"/>
      <c r="L25" s="12"/>
      <c r="M25" s="15"/>
      <c r="N25" s="21"/>
      <c r="O25" s="15"/>
      <c r="P25" s="15"/>
      <c r="Q25" s="15"/>
      <c r="R25" s="15">
        <v>18</v>
      </c>
      <c r="S25" s="15"/>
      <c r="T25" s="15"/>
      <c r="U25" s="15"/>
      <c r="V25" s="15"/>
      <c r="W25" s="15"/>
      <c r="X25" s="15"/>
      <c r="Y25" s="15"/>
      <c r="Z25" s="15"/>
      <c r="AA25" s="15"/>
      <c r="AB25" s="15">
        <v>20</v>
      </c>
      <c r="AC25" s="15">
        <v>5</v>
      </c>
      <c r="AD25" s="15"/>
      <c r="AE25" s="15"/>
      <c r="AF25" s="15">
        <v>2</v>
      </c>
      <c r="AG25" s="15">
        <v>5</v>
      </c>
    </row>
    <row r="26" spans="1:33" ht="117.75" customHeight="1" x14ac:dyDescent="0.2">
      <c r="A26" s="6" t="s">
        <v>140</v>
      </c>
      <c r="B26" s="7" t="s">
        <v>365</v>
      </c>
      <c r="C26" s="8" t="s">
        <v>447</v>
      </c>
      <c r="D26" s="8" t="s">
        <v>557</v>
      </c>
      <c r="E26" s="56">
        <f t="shared" si="0"/>
        <v>140</v>
      </c>
      <c r="F26" s="9" t="s">
        <v>4</v>
      </c>
      <c r="G26" s="9">
        <v>1.1000000000000001</v>
      </c>
      <c r="H26" s="9">
        <v>1.1100000000000001</v>
      </c>
      <c r="I26" s="9">
        <v>1.1599999999999999</v>
      </c>
      <c r="J26" s="10">
        <f t="shared" si="1"/>
        <v>1.1233333333333333</v>
      </c>
      <c r="K26" s="11"/>
      <c r="L26" s="12"/>
      <c r="M26" s="15"/>
      <c r="N26" s="21"/>
      <c r="O26" s="15"/>
      <c r="P26" s="15"/>
      <c r="Q26" s="15">
        <v>40</v>
      </c>
      <c r="R26" s="15"/>
      <c r="S26" s="15">
        <v>40</v>
      </c>
      <c r="T26" s="15"/>
      <c r="U26" s="15"/>
      <c r="V26" s="15"/>
      <c r="W26" s="15"/>
      <c r="X26" s="15"/>
      <c r="Y26" s="15"/>
      <c r="Z26" s="15"/>
      <c r="AA26" s="15">
        <v>10</v>
      </c>
      <c r="AB26" s="15">
        <v>20</v>
      </c>
      <c r="AC26" s="15"/>
      <c r="AD26" s="15"/>
      <c r="AE26" s="15"/>
      <c r="AF26" s="15">
        <v>5</v>
      </c>
      <c r="AG26" s="15">
        <v>25</v>
      </c>
    </row>
    <row r="27" spans="1:33" ht="159" customHeight="1" x14ac:dyDescent="0.2">
      <c r="A27" s="6" t="s">
        <v>141</v>
      </c>
      <c r="B27" s="7" t="s">
        <v>13</v>
      </c>
      <c r="C27" s="8" t="s">
        <v>448</v>
      </c>
      <c r="D27" s="8" t="s">
        <v>557</v>
      </c>
      <c r="E27" s="56">
        <f t="shared" si="0"/>
        <v>20</v>
      </c>
      <c r="F27" s="9" t="s">
        <v>5</v>
      </c>
      <c r="G27" s="9">
        <v>7.47</v>
      </c>
      <c r="H27" s="9">
        <v>7.49</v>
      </c>
      <c r="I27" s="9">
        <v>8.41</v>
      </c>
      <c r="J27" s="10">
        <f t="shared" si="1"/>
        <v>7.79</v>
      </c>
      <c r="K27" s="11"/>
      <c r="L27" s="12"/>
      <c r="M27" s="15"/>
      <c r="N27" s="21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>
        <v>12</v>
      </c>
      <c r="AA27" s="15"/>
      <c r="AB27" s="15"/>
      <c r="AC27" s="15"/>
      <c r="AD27" s="15"/>
      <c r="AE27" s="15"/>
      <c r="AF27" s="15">
        <v>3</v>
      </c>
      <c r="AG27" s="15">
        <v>5</v>
      </c>
    </row>
    <row r="28" spans="1:33" ht="56.25" x14ac:dyDescent="0.2">
      <c r="A28" s="6" t="s">
        <v>142</v>
      </c>
      <c r="B28" s="26" t="s">
        <v>102</v>
      </c>
      <c r="C28" s="27" t="s">
        <v>391</v>
      </c>
      <c r="D28" s="8" t="s">
        <v>557</v>
      </c>
      <c r="E28" s="36">
        <f t="shared" si="0"/>
        <v>2</v>
      </c>
      <c r="F28" s="29" t="s">
        <v>5</v>
      </c>
      <c r="G28" s="29">
        <v>1.46</v>
      </c>
      <c r="H28" s="29">
        <v>2.91</v>
      </c>
      <c r="I28" s="29">
        <v>4.1399999999999997</v>
      </c>
      <c r="J28" s="30">
        <f t="shared" si="1"/>
        <v>2.8366666666666664</v>
      </c>
      <c r="K28" s="11"/>
      <c r="L28" s="31"/>
      <c r="M28" s="15">
        <v>0</v>
      </c>
      <c r="N28" s="21"/>
      <c r="O28" s="15"/>
      <c r="P28" s="15"/>
      <c r="Q28" s="15"/>
      <c r="R28" s="15"/>
      <c r="S28" s="15">
        <v>0</v>
      </c>
      <c r="T28" s="15"/>
      <c r="U28" s="15"/>
      <c r="V28" s="15"/>
      <c r="W28" s="15"/>
      <c r="X28" s="15">
        <v>0</v>
      </c>
      <c r="Y28" s="15"/>
      <c r="Z28" s="15"/>
      <c r="AA28" s="15"/>
      <c r="AB28" s="15"/>
      <c r="AC28" s="15"/>
      <c r="AD28" s="15"/>
      <c r="AE28" s="15"/>
      <c r="AF28" s="15"/>
      <c r="AG28" s="15">
        <v>2</v>
      </c>
    </row>
    <row r="29" spans="1:33" ht="93" customHeight="1" x14ac:dyDescent="0.2">
      <c r="A29" s="6" t="s">
        <v>143</v>
      </c>
      <c r="B29" s="7" t="s">
        <v>544</v>
      </c>
      <c r="C29" s="8" t="s">
        <v>449</v>
      </c>
      <c r="D29" s="8" t="s">
        <v>557</v>
      </c>
      <c r="E29" s="56">
        <f t="shared" si="0"/>
        <v>50</v>
      </c>
      <c r="F29" s="18" t="s">
        <v>4</v>
      </c>
      <c r="G29" s="18">
        <v>3.76</v>
      </c>
      <c r="H29" s="9">
        <v>3.89</v>
      </c>
      <c r="I29" s="9">
        <v>4.49</v>
      </c>
      <c r="J29" s="10">
        <f t="shared" si="1"/>
        <v>4.0466666666666669</v>
      </c>
      <c r="K29" s="11"/>
      <c r="L29" s="12"/>
      <c r="M29" s="15"/>
      <c r="N29" s="21"/>
      <c r="O29" s="15"/>
      <c r="P29" s="15">
        <v>5</v>
      </c>
      <c r="Q29" s="15"/>
      <c r="R29" s="15">
        <v>14</v>
      </c>
      <c r="S29" s="15"/>
      <c r="T29" s="15"/>
      <c r="U29" s="15"/>
      <c r="V29" s="15"/>
      <c r="W29" s="15"/>
      <c r="X29" s="15"/>
      <c r="Y29" s="15"/>
      <c r="Z29" s="15">
        <v>21</v>
      </c>
      <c r="AA29" s="15"/>
      <c r="AB29" s="15"/>
      <c r="AC29" s="15"/>
      <c r="AD29" s="15"/>
      <c r="AE29" s="15"/>
      <c r="AF29" s="15">
        <v>8</v>
      </c>
      <c r="AG29" s="15">
        <v>2</v>
      </c>
    </row>
    <row r="30" spans="1:33" ht="78" customHeight="1" x14ac:dyDescent="0.2">
      <c r="A30" s="6" t="s">
        <v>144</v>
      </c>
      <c r="B30" s="7" t="s">
        <v>92</v>
      </c>
      <c r="C30" s="8" t="s">
        <v>399</v>
      </c>
      <c r="D30" s="8" t="s">
        <v>557</v>
      </c>
      <c r="E30" s="56">
        <f t="shared" si="0"/>
        <v>16</v>
      </c>
      <c r="F30" s="18" t="s">
        <v>14</v>
      </c>
      <c r="G30" s="18">
        <v>2.8</v>
      </c>
      <c r="H30" s="18">
        <v>2.87</v>
      </c>
      <c r="I30" s="18">
        <v>2.96</v>
      </c>
      <c r="J30" s="10">
        <f t="shared" si="1"/>
        <v>2.8766666666666665</v>
      </c>
      <c r="K30" s="11"/>
      <c r="L30" s="12"/>
      <c r="M30" s="15"/>
      <c r="N30" s="21"/>
      <c r="O30" s="15"/>
      <c r="P30" s="15"/>
      <c r="Q30" s="15"/>
      <c r="R30" s="15"/>
      <c r="S30" s="15"/>
      <c r="T30" s="15"/>
      <c r="U30" s="15">
        <v>1</v>
      </c>
      <c r="V30" s="15">
        <v>1</v>
      </c>
      <c r="W30" s="15"/>
      <c r="X30" s="15"/>
      <c r="Y30" s="15"/>
      <c r="Z30" s="15">
        <v>10</v>
      </c>
      <c r="AA30" s="15"/>
      <c r="AB30" s="15"/>
      <c r="AC30" s="15"/>
      <c r="AD30" s="15">
        <v>4</v>
      </c>
      <c r="AE30" s="15"/>
      <c r="AF30" s="15"/>
      <c r="AG30" s="15"/>
    </row>
    <row r="31" spans="1:33" ht="73.5" customHeight="1" x14ac:dyDescent="0.2">
      <c r="A31" s="6" t="s">
        <v>145</v>
      </c>
      <c r="B31" s="7" t="s">
        <v>341</v>
      </c>
      <c r="C31" s="8" t="s">
        <v>399</v>
      </c>
      <c r="D31" s="8" t="s">
        <v>557</v>
      </c>
      <c r="E31" s="56">
        <f t="shared" si="0"/>
        <v>2</v>
      </c>
      <c r="F31" s="18" t="s">
        <v>14</v>
      </c>
      <c r="G31" s="18">
        <v>6.14</v>
      </c>
      <c r="H31" s="9">
        <v>2.35</v>
      </c>
      <c r="I31" s="9">
        <v>4.9000000000000004</v>
      </c>
      <c r="J31" s="10">
        <f t="shared" si="1"/>
        <v>4.4633333333333338</v>
      </c>
      <c r="K31" s="11"/>
      <c r="L31" s="12"/>
      <c r="M31" s="15"/>
      <c r="N31" s="2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v>1</v>
      </c>
      <c r="AA31" s="15"/>
      <c r="AB31" s="15"/>
      <c r="AC31" s="15"/>
      <c r="AD31" s="15">
        <v>1</v>
      </c>
      <c r="AE31" s="15"/>
      <c r="AF31" s="15"/>
      <c r="AG31" s="15"/>
    </row>
    <row r="32" spans="1:33" ht="61.5" customHeight="1" x14ac:dyDescent="0.2">
      <c r="A32" s="6" t="s">
        <v>146</v>
      </c>
      <c r="B32" s="7" t="s">
        <v>553</v>
      </c>
      <c r="C32" s="8" t="s">
        <v>399</v>
      </c>
      <c r="D32" s="8" t="s">
        <v>557</v>
      </c>
      <c r="E32" s="56">
        <f t="shared" si="0"/>
        <v>14</v>
      </c>
      <c r="F32" s="18" t="s">
        <v>5</v>
      </c>
      <c r="G32" s="18">
        <v>10.15</v>
      </c>
      <c r="H32" s="18">
        <v>12.38</v>
      </c>
      <c r="I32" s="18">
        <v>12.94</v>
      </c>
      <c r="J32" s="10">
        <f t="shared" si="1"/>
        <v>11.823333333333332</v>
      </c>
      <c r="K32" s="11"/>
      <c r="L32" s="12"/>
      <c r="M32" s="15"/>
      <c r="N32" s="19">
        <v>3</v>
      </c>
      <c r="O32" s="15">
        <v>1</v>
      </c>
      <c r="P32" s="15"/>
      <c r="Q32" s="15">
        <v>1</v>
      </c>
      <c r="R32" s="15"/>
      <c r="S32" s="15">
        <v>1</v>
      </c>
      <c r="T32" s="15"/>
      <c r="U32" s="15"/>
      <c r="V32" s="15"/>
      <c r="W32" s="15"/>
      <c r="X32" s="15"/>
      <c r="Y32" s="15"/>
      <c r="Z32" s="15"/>
      <c r="AA32" s="15"/>
      <c r="AB32" s="15">
        <v>4</v>
      </c>
      <c r="AC32" s="15"/>
      <c r="AD32" s="15"/>
      <c r="AE32" s="15"/>
      <c r="AF32" s="15">
        <v>2</v>
      </c>
      <c r="AG32" s="15">
        <v>2</v>
      </c>
    </row>
    <row r="33" spans="1:33" ht="72" customHeight="1" x14ac:dyDescent="0.2">
      <c r="A33" s="6" t="s">
        <v>147</v>
      </c>
      <c r="B33" s="7" t="s">
        <v>487</v>
      </c>
      <c r="C33" s="8" t="s">
        <v>399</v>
      </c>
      <c r="D33" s="8" t="s">
        <v>557</v>
      </c>
      <c r="E33" s="56">
        <f t="shared" si="0"/>
        <v>7</v>
      </c>
      <c r="F33" s="18" t="s">
        <v>5</v>
      </c>
      <c r="G33" s="18">
        <v>43.9</v>
      </c>
      <c r="H33" s="18">
        <v>57.99</v>
      </c>
      <c r="I33" s="18">
        <v>58.65</v>
      </c>
      <c r="J33" s="10">
        <f t="shared" si="1"/>
        <v>53.513333333333328</v>
      </c>
      <c r="K33" s="11"/>
      <c r="L33" s="12"/>
      <c r="M33" s="15"/>
      <c r="N33" s="21"/>
      <c r="O33" s="15">
        <v>1</v>
      </c>
      <c r="P33" s="15">
        <v>2</v>
      </c>
      <c r="Q33" s="15">
        <v>1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>
        <v>2</v>
      </c>
      <c r="AC33" s="15"/>
      <c r="AD33" s="15"/>
      <c r="AE33" s="15"/>
      <c r="AF33" s="15"/>
      <c r="AG33" s="15">
        <v>1</v>
      </c>
    </row>
    <row r="34" spans="1:33" ht="80.25" customHeight="1" x14ac:dyDescent="0.2">
      <c r="A34" s="6" t="s">
        <v>148</v>
      </c>
      <c r="B34" s="7" t="s">
        <v>15</v>
      </c>
      <c r="C34" s="8" t="s">
        <v>399</v>
      </c>
      <c r="D34" s="8" t="s">
        <v>557</v>
      </c>
      <c r="E34" s="56">
        <f t="shared" si="0"/>
        <v>45</v>
      </c>
      <c r="F34" s="9" t="s">
        <v>3</v>
      </c>
      <c r="G34" s="9">
        <v>17.170000000000002</v>
      </c>
      <c r="H34" s="9">
        <v>37.97</v>
      </c>
      <c r="I34" s="9">
        <v>37.97</v>
      </c>
      <c r="J34" s="10">
        <f t="shared" si="1"/>
        <v>31.036666666666665</v>
      </c>
      <c r="K34" s="11"/>
      <c r="L34" s="12"/>
      <c r="M34" s="15"/>
      <c r="N34" s="21"/>
      <c r="O34" s="15"/>
      <c r="P34" s="15">
        <v>1</v>
      </c>
      <c r="Q34" s="15">
        <v>10</v>
      </c>
      <c r="R34" s="15">
        <v>7</v>
      </c>
      <c r="S34" s="15">
        <v>10</v>
      </c>
      <c r="T34" s="15"/>
      <c r="U34" s="15"/>
      <c r="V34" s="15"/>
      <c r="W34" s="15"/>
      <c r="X34" s="15"/>
      <c r="Y34" s="15"/>
      <c r="Z34" s="15">
        <v>12</v>
      </c>
      <c r="AA34" s="15"/>
      <c r="AB34" s="15"/>
      <c r="AC34" s="15"/>
      <c r="AD34" s="15"/>
      <c r="AE34" s="15"/>
      <c r="AF34" s="15">
        <v>4</v>
      </c>
      <c r="AG34" s="15">
        <v>1</v>
      </c>
    </row>
    <row r="35" spans="1:33" ht="51.75" customHeight="1" x14ac:dyDescent="0.2">
      <c r="A35" s="6" t="s">
        <v>149</v>
      </c>
      <c r="B35" s="7" t="s">
        <v>488</v>
      </c>
      <c r="C35" s="8" t="s">
        <v>399</v>
      </c>
      <c r="D35" s="8" t="s">
        <v>557</v>
      </c>
      <c r="E35" s="56">
        <v>1</v>
      </c>
      <c r="F35" s="18" t="s">
        <v>3</v>
      </c>
      <c r="G35" s="18">
        <v>15.49</v>
      </c>
      <c r="H35" s="18">
        <v>22.9</v>
      </c>
      <c r="I35" s="18">
        <v>30.75</v>
      </c>
      <c r="J35" s="10">
        <f t="shared" si="1"/>
        <v>23.046666666666667</v>
      </c>
      <c r="K35" s="11"/>
      <c r="L35" s="12"/>
      <c r="M35" s="15"/>
      <c r="N35" s="19">
        <v>5</v>
      </c>
      <c r="O35" s="15"/>
      <c r="P35" s="15">
        <v>1</v>
      </c>
      <c r="Q35" s="15">
        <v>5</v>
      </c>
      <c r="R35" s="15"/>
      <c r="S35" s="15">
        <v>5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1</v>
      </c>
      <c r="AE35" s="15"/>
      <c r="AF35" s="15">
        <v>3</v>
      </c>
      <c r="AG35" s="15"/>
    </row>
    <row r="36" spans="1:33" ht="68.25" customHeight="1" x14ac:dyDescent="0.2">
      <c r="A36" s="6" t="s">
        <v>150</v>
      </c>
      <c r="B36" s="7" t="s">
        <v>489</v>
      </c>
      <c r="C36" s="8" t="s">
        <v>399</v>
      </c>
      <c r="D36" s="8" t="s">
        <v>557</v>
      </c>
      <c r="E36" s="56">
        <f t="shared" si="0"/>
        <v>35</v>
      </c>
      <c r="F36" s="18" t="s">
        <v>3</v>
      </c>
      <c r="G36" s="18">
        <v>22.8</v>
      </c>
      <c r="H36" s="18">
        <v>24.6</v>
      </c>
      <c r="I36" s="18">
        <v>15</v>
      </c>
      <c r="J36" s="10">
        <f t="shared" si="1"/>
        <v>20.8</v>
      </c>
      <c r="K36" s="11"/>
      <c r="L36" s="12"/>
      <c r="M36" s="15">
        <v>25</v>
      </c>
      <c r="N36" s="21"/>
      <c r="O36" s="15"/>
      <c r="P36" s="15">
        <v>1</v>
      </c>
      <c r="Q36" s="15">
        <v>5</v>
      </c>
      <c r="R36" s="15"/>
      <c r="S36" s="15">
        <v>1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3</v>
      </c>
      <c r="AG36" s="15"/>
    </row>
    <row r="37" spans="1:33" ht="75.75" customHeight="1" x14ac:dyDescent="0.2">
      <c r="A37" s="6" t="s">
        <v>151</v>
      </c>
      <c r="B37" s="7" t="s">
        <v>490</v>
      </c>
      <c r="C37" s="8" t="s">
        <v>399</v>
      </c>
      <c r="D37" s="8" t="s">
        <v>557</v>
      </c>
      <c r="E37" s="56">
        <f t="shared" si="0"/>
        <v>5</v>
      </c>
      <c r="F37" s="18" t="s">
        <v>3</v>
      </c>
      <c r="G37" s="18">
        <v>22.79</v>
      </c>
      <c r="H37" s="18">
        <v>22.8</v>
      </c>
      <c r="I37" s="18">
        <v>24.6</v>
      </c>
      <c r="J37" s="10">
        <f t="shared" si="1"/>
        <v>23.396666666666665</v>
      </c>
      <c r="K37" s="11"/>
      <c r="L37" s="12"/>
      <c r="M37" s="15"/>
      <c r="N37" s="21"/>
      <c r="O37" s="15"/>
      <c r="P37" s="15">
        <v>1</v>
      </c>
      <c r="Q37" s="15">
        <v>1</v>
      </c>
      <c r="R37" s="15"/>
      <c r="S37" s="15">
        <v>1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>
        <v>2</v>
      </c>
      <c r="AG37" s="15"/>
    </row>
    <row r="38" spans="1:33" ht="69" customHeight="1" x14ac:dyDescent="0.2">
      <c r="A38" s="6" t="s">
        <v>152</v>
      </c>
      <c r="B38" s="7" t="s">
        <v>403</v>
      </c>
      <c r="C38" s="8" t="s">
        <v>399</v>
      </c>
      <c r="D38" s="8" t="s">
        <v>557</v>
      </c>
      <c r="E38" s="56">
        <f t="shared" si="0"/>
        <v>10</v>
      </c>
      <c r="F38" s="18" t="s">
        <v>3</v>
      </c>
      <c r="G38" s="18">
        <v>22.8</v>
      </c>
      <c r="H38" s="18">
        <v>24.6</v>
      </c>
      <c r="I38" s="18">
        <v>26.47</v>
      </c>
      <c r="J38" s="10">
        <f t="shared" si="1"/>
        <v>24.623333333333335</v>
      </c>
      <c r="K38" s="11"/>
      <c r="L38" s="12"/>
      <c r="M38" s="15"/>
      <c r="N38" s="21"/>
      <c r="O38" s="15"/>
      <c r="P38" s="15"/>
      <c r="Q38" s="15">
        <v>4</v>
      </c>
      <c r="R38" s="15"/>
      <c r="S38" s="15">
        <v>4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>
        <v>2</v>
      </c>
      <c r="AG38" s="15"/>
    </row>
    <row r="39" spans="1:33" ht="79.5" customHeight="1" x14ac:dyDescent="0.2">
      <c r="A39" s="6" t="s">
        <v>535</v>
      </c>
      <c r="B39" s="7" t="s">
        <v>491</v>
      </c>
      <c r="C39" s="8" t="s">
        <v>399</v>
      </c>
      <c r="D39" s="8" t="s">
        <v>557</v>
      </c>
      <c r="E39" s="56">
        <f t="shared" si="0"/>
        <v>15</v>
      </c>
      <c r="F39" s="18" t="s">
        <v>3</v>
      </c>
      <c r="G39" s="18">
        <v>7.42</v>
      </c>
      <c r="H39" s="18">
        <v>7.43</v>
      </c>
      <c r="I39" s="18">
        <v>7.88</v>
      </c>
      <c r="J39" s="10">
        <f t="shared" si="1"/>
        <v>7.5766666666666671</v>
      </c>
      <c r="K39" s="11"/>
      <c r="L39" s="12"/>
      <c r="M39" s="15"/>
      <c r="N39" s="21">
        <v>1</v>
      </c>
      <c r="O39" s="15"/>
      <c r="P39" s="15"/>
      <c r="Q39" s="15">
        <v>1</v>
      </c>
      <c r="R39" s="15"/>
      <c r="S39" s="15"/>
      <c r="T39" s="15"/>
      <c r="U39" s="15"/>
      <c r="V39" s="15"/>
      <c r="W39" s="15"/>
      <c r="X39" s="15"/>
      <c r="Y39" s="15"/>
      <c r="Z39" s="15">
        <v>4</v>
      </c>
      <c r="AA39" s="15"/>
      <c r="AB39" s="15"/>
      <c r="AC39" s="15"/>
      <c r="AD39" s="15">
        <v>2</v>
      </c>
      <c r="AE39" s="15"/>
      <c r="AF39" s="15">
        <v>3</v>
      </c>
      <c r="AG39" s="15">
        <v>4</v>
      </c>
    </row>
    <row r="40" spans="1:33" ht="48" customHeight="1" x14ac:dyDescent="0.2">
      <c r="A40" s="6" t="s">
        <v>153</v>
      </c>
      <c r="B40" s="7" t="s">
        <v>16</v>
      </c>
      <c r="C40" s="8" t="s">
        <v>399</v>
      </c>
      <c r="D40" s="8" t="s">
        <v>557</v>
      </c>
      <c r="E40" s="56">
        <f t="shared" si="0"/>
        <v>12</v>
      </c>
      <c r="F40" s="18" t="s">
        <v>3</v>
      </c>
      <c r="G40" s="18">
        <v>13.3</v>
      </c>
      <c r="H40" s="18">
        <v>14</v>
      </c>
      <c r="I40" s="18">
        <v>15.12</v>
      </c>
      <c r="J40" s="10">
        <f t="shared" si="1"/>
        <v>14.14</v>
      </c>
      <c r="K40" s="11"/>
      <c r="L40" s="12"/>
      <c r="M40" s="15"/>
      <c r="N40" s="21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>
        <v>10</v>
      </c>
      <c r="AA40" s="15"/>
      <c r="AB40" s="15"/>
      <c r="AC40" s="15"/>
      <c r="AD40" s="15"/>
      <c r="AE40" s="15"/>
      <c r="AF40" s="15"/>
      <c r="AG40" s="15">
        <v>2</v>
      </c>
    </row>
    <row r="41" spans="1:33" ht="82.5" customHeight="1" x14ac:dyDescent="0.2">
      <c r="A41" s="6" t="s">
        <v>536</v>
      </c>
      <c r="B41" s="7" t="s">
        <v>342</v>
      </c>
      <c r="C41" s="8" t="s">
        <v>399</v>
      </c>
      <c r="D41" s="8" t="s">
        <v>557</v>
      </c>
      <c r="E41" s="56">
        <f t="shared" si="0"/>
        <v>40</v>
      </c>
      <c r="F41" s="18" t="s">
        <v>5</v>
      </c>
      <c r="G41" s="18">
        <v>1.3</v>
      </c>
      <c r="H41" s="18">
        <v>1.3</v>
      </c>
      <c r="I41" s="18">
        <v>1</v>
      </c>
      <c r="J41" s="10">
        <f t="shared" si="1"/>
        <v>1.2</v>
      </c>
      <c r="K41" s="11"/>
      <c r="L41" s="12"/>
      <c r="M41" s="15">
        <v>3</v>
      </c>
      <c r="N41" s="21"/>
      <c r="O41" s="15"/>
      <c r="P41" s="15"/>
      <c r="Q41" s="15"/>
      <c r="R41" s="15">
        <v>4</v>
      </c>
      <c r="S41" s="15"/>
      <c r="T41" s="15"/>
      <c r="U41" s="15"/>
      <c r="V41" s="15"/>
      <c r="W41" s="15"/>
      <c r="X41" s="15"/>
      <c r="Y41" s="15"/>
      <c r="Z41" s="15">
        <v>20</v>
      </c>
      <c r="AA41" s="15"/>
      <c r="AB41" s="15"/>
      <c r="AC41" s="15"/>
      <c r="AD41" s="15"/>
      <c r="AE41" s="15"/>
      <c r="AF41" s="15">
        <v>9</v>
      </c>
      <c r="AG41" s="15">
        <v>4</v>
      </c>
    </row>
    <row r="42" spans="1:33" ht="69.75" customHeight="1" x14ac:dyDescent="0.2">
      <c r="A42" s="6" t="s">
        <v>154</v>
      </c>
      <c r="B42" s="7" t="s">
        <v>17</v>
      </c>
      <c r="C42" s="8" t="s">
        <v>399</v>
      </c>
      <c r="D42" s="8" t="s">
        <v>557</v>
      </c>
      <c r="E42" s="56">
        <f t="shared" si="0"/>
        <v>15</v>
      </c>
      <c r="F42" s="18" t="s">
        <v>3</v>
      </c>
      <c r="G42" s="18">
        <v>89.4</v>
      </c>
      <c r="H42" s="18">
        <v>125.73</v>
      </c>
      <c r="I42" s="18">
        <v>88.82</v>
      </c>
      <c r="J42" s="10">
        <f t="shared" si="1"/>
        <v>101.31666666666666</v>
      </c>
      <c r="K42" s="11"/>
      <c r="L42" s="12"/>
      <c r="M42" s="15"/>
      <c r="N42" s="21">
        <v>1</v>
      </c>
      <c r="O42" s="15"/>
      <c r="P42" s="15"/>
      <c r="Q42" s="15"/>
      <c r="R42" s="15">
        <v>2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10</v>
      </c>
      <c r="AD42" s="15"/>
      <c r="AE42" s="15"/>
      <c r="AF42" s="15"/>
      <c r="AG42" s="15">
        <v>2</v>
      </c>
    </row>
    <row r="43" spans="1:33" ht="66" customHeight="1" x14ac:dyDescent="0.2">
      <c r="A43" s="6" t="s">
        <v>155</v>
      </c>
      <c r="B43" s="7" t="s">
        <v>18</v>
      </c>
      <c r="C43" s="8" t="s">
        <v>399</v>
      </c>
      <c r="D43" s="8" t="s">
        <v>557</v>
      </c>
      <c r="E43" s="56">
        <f t="shared" si="0"/>
        <v>16</v>
      </c>
      <c r="F43" s="18" t="s">
        <v>3</v>
      </c>
      <c r="G43" s="18">
        <v>51.97</v>
      </c>
      <c r="H43" s="18">
        <v>63.54</v>
      </c>
      <c r="I43" s="18">
        <v>90.78</v>
      </c>
      <c r="J43" s="10">
        <f t="shared" si="1"/>
        <v>68.763333333333335</v>
      </c>
      <c r="K43" s="11"/>
      <c r="L43" s="12"/>
      <c r="M43" s="15"/>
      <c r="N43" s="21">
        <v>1</v>
      </c>
      <c r="O43" s="15"/>
      <c r="P43" s="15">
        <v>1</v>
      </c>
      <c r="Q43" s="15"/>
      <c r="R43" s="15">
        <v>2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10</v>
      </c>
      <c r="AD43" s="15"/>
      <c r="AE43" s="15"/>
      <c r="AF43" s="15"/>
      <c r="AG43" s="15">
        <v>2</v>
      </c>
    </row>
    <row r="44" spans="1:33" ht="84.75" customHeight="1" x14ac:dyDescent="0.2">
      <c r="A44" s="6" t="s">
        <v>156</v>
      </c>
      <c r="B44" s="7" t="s">
        <v>19</v>
      </c>
      <c r="C44" s="8" t="s">
        <v>391</v>
      </c>
      <c r="D44" s="8" t="s">
        <v>557</v>
      </c>
      <c r="E44" s="56">
        <f t="shared" si="0"/>
        <v>11</v>
      </c>
      <c r="F44" s="18" t="s">
        <v>3</v>
      </c>
      <c r="G44" s="18">
        <v>53.66</v>
      </c>
      <c r="H44" s="18">
        <v>43.9</v>
      </c>
      <c r="I44" s="18">
        <v>59.13</v>
      </c>
      <c r="J44" s="10">
        <f t="shared" si="1"/>
        <v>52.23</v>
      </c>
      <c r="K44" s="11"/>
      <c r="L44" s="12"/>
      <c r="M44" s="15"/>
      <c r="N44" s="21">
        <v>1</v>
      </c>
      <c r="O44" s="15"/>
      <c r="P44" s="15">
        <v>1</v>
      </c>
      <c r="Q44" s="15"/>
      <c r="R44" s="15">
        <v>2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5</v>
      </c>
      <c r="AD44" s="15"/>
      <c r="AE44" s="15"/>
      <c r="AF44" s="15"/>
      <c r="AG44" s="15">
        <v>2</v>
      </c>
    </row>
    <row r="45" spans="1:33" ht="82.5" customHeight="1" x14ac:dyDescent="0.2">
      <c r="A45" s="6" t="s">
        <v>157</v>
      </c>
      <c r="B45" s="7" t="s">
        <v>20</v>
      </c>
      <c r="C45" s="8" t="s">
        <v>399</v>
      </c>
      <c r="D45" s="8" t="s">
        <v>557</v>
      </c>
      <c r="E45" s="56">
        <f t="shared" si="0"/>
        <v>6</v>
      </c>
      <c r="F45" s="18" t="s">
        <v>3</v>
      </c>
      <c r="G45" s="18">
        <v>20.75</v>
      </c>
      <c r="H45" s="18">
        <v>22.25</v>
      </c>
      <c r="I45" s="18">
        <v>30</v>
      </c>
      <c r="J45" s="10">
        <f t="shared" si="1"/>
        <v>24.333333333333332</v>
      </c>
      <c r="K45" s="11"/>
      <c r="L45" s="12"/>
      <c r="M45" s="15"/>
      <c r="N45" s="21">
        <v>1</v>
      </c>
      <c r="O45" s="15">
        <v>0</v>
      </c>
      <c r="P45" s="15">
        <v>1</v>
      </c>
      <c r="Q45" s="15"/>
      <c r="R45" s="15">
        <v>1</v>
      </c>
      <c r="S45" s="15"/>
      <c r="T45" s="15"/>
      <c r="U45" s="15"/>
      <c r="V45" s="15"/>
      <c r="W45" s="15"/>
      <c r="X45" s="15"/>
      <c r="Y45" s="15"/>
      <c r="Z45" s="15"/>
      <c r="AA45" s="15"/>
      <c r="AB45" s="15">
        <v>1</v>
      </c>
      <c r="AC45" s="15"/>
      <c r="AD45" s="15"/>
      <c r="AE45" s="15"/>
      <c r="AF45" s="15"/>
      <c r="AG45" s="15">
        <v>2</v>
      </c>
    </row>
    <row r="46" spans="1:33" ht="63" customHeight="1" x14ac:dyDescent="0.2">
      <c r="A46" s="6" t="s">
        <v>158</v>
      </c>
      <c r="B46" s="7" t="s">
        <v>545</v>
      </c>
      <c r="C46" s="8" t="s">
        <v>399</v>
      </c>
      <c r="D46" s="8" t="s">
        <v>557</v>
      </c>
      <c r="E46" s="56">
        <f t="shared" si="0"/>
        <v>5</v>
      </c>
      <c r="F46" s="18" t="s">
        <v>3</v>
      </c>
      <c r="G46" s="18">
        <v>24.95</v>
      </c>
      <c r="H46" s="18">
        <v>35.67</v>
      </c>
      <c r="I46" s="18">
        <v>27.4</v>
      </c>
      <c r="J46" s="10">
        <f t="shared" si="1"/>
        <v>29.340000000000003</v>
      </c>
      <c r="K46" s="11"/>
      <c r="L46" s="12"/>
      <c r="M46" s="15"/>
      <c r="N46" s="21">
        <v>1</v>
      </c>
      <c r="O46" s="15"/>
      <c r="P46" s="15">
        <v>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>
        <v>1</v>
      </c>
      <c r="AC46" s="15"/>
      <c r="AD46" s="15"/>
      <c r="AE46" s="15"/>
      <c r="AF46" s="15"/>
      <c r="AG46" s="15">
        <v>2</v>
      </c>
    </row>
    <row r="47" spans="1:33" ht="71.25" customHeight="1" x14ac:dyDescent="0.2">
      <c r="A47" s="6" t="s">
        <v>159</v>
      </c>
      <c r="B47" s="7" t="s">
        <v>21</v>
      </c>
      <c r="C47" s="8" t="s">
        <v>399</v>
      </c>
      <c r="D47" s="8" t="s">
        <v>557</v>
      </c>
      <c r="E47" s="56">
        <f t="shared" si="0"/>
        <v>6</v>
      </c>
      <c r="F47" s="18" t="s">
        <v>3</v>
      </c>
      <c r="G47" s="18">
        <v>12</v>
      </c>
      <c r="H47" s="18">
        <v>12.15</v>
      </c>
      <c r="I47" s="18">
        <v>7.56</v>
      </c>
      <c r="J47" s="10">
        <f t="shared" si="1"/>
        <v>10.569999999999999</v>
      </c>
      <c r="K47" s="11"/>
      <c r="L47" s="12"/>
      <c r="M47" s="15"/>
      <c r="N47" s="21"/>
      <c r="O47" s="15"/>
      <c r="P47" s="15">
        <v>1</v>
      </c>
      <c r="Q47" s="15">
        <v>1</v>
      </c>
      <c r="R47" s="15">
        <v>1</v>
      </c>
      <c r="S47" s="15">
        <v>1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2</v>
      </c>
    </row>
    <row r="48" spans="1:33" ht="66" customHeight="1" x14ac:dyDescent="0.2">
      <c r="A48" s="6" t="s">
        <v>160</v>
      </c>
      <c r="B48" s="7" t="s">
        <v>22</v>
      </c>
      <c r="C48" s="8" t="s">
        <v>399</v>
      </c>
      <c r="D48" s="8" t="s">
        <v>557</v>
      </c>
      <c r="E48" s="56">
        <f t="shared" si="0"/>
        <v>5</v>
      </c>
      <c r="F48" s="18" t="s">
        <v>3</v>
      </c>
      <c r="G48" s="18">
        <v>16.27</v>
      </c>
      <c r="H48" s="18">
        <v>11.3</v>
      </c>
      <c r="I48" s="18">
        <v>11.69</v>
      </c>
      <c r="J48" s="10">
        <f t="shared" si="1"/>
        <v>13.086666666666666</v>
      </c>
      <c r="K48" s="11"/>
      <c r="L48" s="12"/>
      <c r="M48" s="15"/>
      <c r="N48" s="21"/>
      <c r="O48" s="15"/>
      <c r="P48" s="15">
        <v>1</v>
      </c>
      <c r="Q48" s="15"/>
      <c r="R48" s="15"/>
      <c r="S48" s="15"/>
      <c r="T48" s="15"/>
      <c r="U48" s="15"/>
      <c r="V48" s="15"/>
      <c r="W48" s="15"/>
      <c r="X48" s="15"/>
      <c r="Y48" s="15"/>
      <c r="Z48" s="15">
        <v>2</v>
      </c>
      <c r="AA48" s="15"/>
      <c r="AB48" s="15"/>
      <c r="AC48" s="15"/>
      <c r="AD48" s="15"/>
      <c r="AE48" s="15"/>
      <c r="AF48" s="15"/>
      <c r="AG48" s="15">
        <v>2</v>
      </c>
    </row>
    <row r="49" spans="1:33" ht="64.5" customHeight="1" x14ac:dyDescent="0.2">
      <c r="A49" s="6" t="s">
        <v>161</v>
      </c>
      <c r="B49" s="7" t="s">
        <v>23</v>
      </c>
      <c r="C49" s="8" t="s">
        <v>399</v>
      </c>
      <c r="D49" s="8" t="s">
        <v>557</v>
      </c>
      <c r="E49" s="56">
        <f t="shared" si="0"/>
        <v>5</v>
      </c>
      <c r="F49" s="18" t="s">
        <v>3</v>
      </c>
      <c r="G49" s="18">
        <v>32.5</v>
      </c>
      <c r="H49" s="18">
        <v>40.17</v>
      </c>
      <c r="I49" s="18">
        <v>42</v>
      </c>
      <c r="J49" s="10">
        <f t="shared" si="1"/>
        <v>38.223333333333336</v>
      </c>
      <c r="K49" s="11"/>
      <c r="L49" s="12"/>
      <c r="M49" s="15"/>
      <c r="N49" s="21"/>
      <c r="O49" s="15"/>
      <c r="P49" s="15">
        <v>1</v>
      </c>
      <c r="Q49" s="15">
        <v>1</v>
      </c>
      <c r="R49" s="15"/>
      <c r="S49" s="15">
        <v>1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v>2</v>
      </c>
    </row>
    <row r="50" spans="1:33" ht="62.25" customHeight="1" x14ac:dyDescent="0.2">
      <c r="A50" s="6" t="s">
        <v>162</v>
      </c>
      <c r="B50" s="7" t="s">
        <v>24</v>
      </c>
      <c r="C50" s="8" t="s">
        <v>399</v>
      </c>
      <c r="D50" s="8" t="s">
        <v>557</v>
      </c>
      <c r="E50" s="56">
        <f t="shared" si="0"/>
        <v>3</v>
      </c>
      <c r="F50" s="18" t="s">
        <v>3</v>
      </c>
      <c r="G50" s="18">
        <v>38.79</v>
      </c>
      <c r="H50" s="18">
        <v>49.46</v>
      </c>
      <c r="I50" s="18">
        <v>51</v>
      </c>
      <c r="J50" s="10">
        <f t="shared" si="1"/>
        <v>46.416666666666664</v>
      </c>
      <c r="K50" s="11"/>
      <c r="L50" s="12"/>
      <c r="M50" s="15"/>
      <c r="N50" s="21"/>
      <c r="O50" s="15"/>
      <c r="P50" s="15">
        <v>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v>2</v>
      </c>
    </row>
    <row r="51" spans="1:33" ht="83.25" customHeight="1" x14ac:dyDescent="0.2">
      <c r="A51" s="6" t="s">
        <v>163</v>
      </c>
      <c r="B51" s="7" t="s">
        <v>25</v>
      </c>
      <c r="C51" s="8" t="s">
        <v>399</v>
      </c>
      <c r="D51" s="8" t="s">
        <v>557</v>
      </c>
      <c r="E51" s="56">
        <f t="shared" si="0"/>
        <v>11</v>
      </c>
      <c r="F51" s="18" t="s">
        <v>3</v>
      </c>
      <c r="G51" s="18">
        <v>15.85</v>
      </c>
      <c r="H51" s="18">
        <v>18.649999999999999</v>
      </c>
      <c r="I51" s="18">
        <v>15.65</v>
      </c>
      <c r="J51" s="10">
        <f t="shared" si="1"/>
        <v>16.716666666666665</v>
      </c>
      <c r="K51" s="11"/>
      <c r="L51" s="12"/>
      <c r="M51" s="15"/>
      <c r="N51" s="21"/>
      <c r="O51" s="15"/>
      <c r="P51" s="15">
        <v>1</v>
      </c>
      <c r="Q51" s="15"/>
      <c r="R51" s="15">
        <v>1</v>
      </c>
      <c r="S51" s="15"/>
      <c r="T51" s="15"/>
      <c r="U51" s="15"/>
      <c r="V51" s="15"/>
      <c r="W51" s="15"/>
      <c r="X51" s="15"/>
      <c r="Y51" s="15"/>
      <c r="Z51" s="15">
        <v>6</v>
      </c>
      <c r="AA51" s="15"/>
      <c r="AB51" s="15">
        <v>1</v>
      </c>
      <c r="AC51" s="15"/>
      <c r="AD51" s="15"/>
      <c r="AE51" s="15"/>
      <c r="AF51" s="15"/>
      <c r="AG51" s="15">
        <v>2</v>
      </c>
    </row>
    <row r="52" spans="1:33" ht="60.75" customHeight="1" x14ac:dyDescent="0.2">
      <c r="A52" s="6" t="s">
        <v>164</v>
      </c>
      <c r="B52" s="7" t="s">
        <v>26</v>
      </c>
      <c r="C52" s="8" t="s">
        <v>399</v>
      </c>
      <c r="D52" s="8" t="s">
        <v>557</v>
      </c>
      <c r="E52" s="56">
        <f t="shared" si="0"/>
        <v>11</v>
      </c>
      <c r="F52" s="18" t="s">
        <v>3</v>
      </c>
      <c r="G52" s="18">
        <v>26</v>
      </c>
      <c r="H52" s="18">
        <v>27.38</v>
      </c>
      <c r="I52" s="18">
        <v>19.579999999999998</v>
      </c>
      <c r="J52" s="10">
        <f t="shared" si="1"/>
        <v>24.319999999999997</v>
      </c>
      <c r="K52" s="11"/>
      <c r="L52" s="12"/>
      <c r="M52" s="15"/>
      <c r="N52" s="21">
        <v>1</v>
      </c>
      <c r="O52" s="15"/>
      <c r="P52" s="15">
        <v>1</v>
      </c>
      <c r="Q52" s="15">
        <v>1</v>
      </c>
      <c r="R52" s="15">
        <v>1</v>
      </c>
      <c r="S52" s="15">
        <v>1</v>
      </c>
      <c r="T52" s="15"/>
      <c r="U52" s="15"/>
      <c r="V52" s="15"/>
      <c r="W52" s="15"/>
      <c r="X52" s="15"/>
      <c r="Y52" s="15"/>
      <c r="Z52" s="15">
        <v>4</v>
      </c>
      <c r="AA52" s="15"/>
      <c r="AB52" s="15"/>
      <c r="AC52" s="15"/>
      <c r="AD52" s="15"/>
      <c r="AE52" s="15"/>
      <c r="AF52" s="15"/>
      <c r="AG52" s="15">
        <v>2</v>
      </c>
    </row>
    <row r="53" spans="1:33" ht="67.5" x14ac:dyDescent="0.2">
      <c r="A53" s="6" t="s">
        <v>165</v>
      </c>
      <c r="B53" s="7" t="s">
        <v>492</v>
      </c>
      <c r="C53" s="8" t="s">
        <v>399</v>
      </c>
      <c r="D53" s="8" t="s">
        <v>557</v>
      </c>
      <c r="E53" s="56">
        <f t="shared" si="0"/>
        <v>81</v>
      </c>
      <c r="F53" s="18" t="s">
        <v>5</v>
      </c>
      <c r="G53" s="18">
        <v>1.54</v>
      </c>
      <c r="H53" s="18">
        <v>0.89</v>
      </c>
      <c r="I53" s="18">
        <v>1.5</v>
      </c>
      <c r="J53" s="10">
        <f t="shared" si="1"/>
        <v>1.31</v>
      </c>
      <c r="K53" s="11"/>
      <c r="L53" s="12"/>
      <c r="M53" s="15">
        <v>5</v>
      </c>
      <c r="N53" s="19">
        <v>10</v>
      </c>
      <c r="O53" s="15">
        <v>4</v>
      </c>
      <c r="P53" s="15">
        <v>2</v>
      </c>
      <c r="Q53" s="15">
        <v>7</v>
      </c>
      <c r="R53" s="15">
        <v>10</v>
      </c>
      <c r="S53" s="15">
        <v>5</v>
      </c>
      <c r="T53" s="15"/>
      <c r="U53" s="21">
        <v>2</v>
      </c>
      <c r="V53" s="21">
        <v>2</v>
      </c>
      <c r="W53" s="15"/>
      <c r="X53" s="15">
        <v>4</v>
      </c>
      <c r="Y53" s="15"/>
      <c r="Z53" s="15">
        <v>10</v>
      </c>
      <c r="AA53" s="15"/>
      <c r="AB53" s="15">
        <v>5</v>
      </c>
      <c r="AC53" s="15"/>
      <c r="AD53" s="15"/>
      <c r="AE53" s="15"/>
      <c r="AF53" s="15"/>
      <c r="AG53" s="15">
        <v>15</v>
      </c>
    </row>
    <row r="54" spans="1:33" ht="67.5" x14ac:dyDescent="0.2">
      <c r="A54" s="6" t="s">
        <v>166</v>
      </c>
      <c r="B54" s="7" t="s">
        <v>100</v>
      </c>
      <c r="C54" s="8" t="s">
        <v>392</v>
      </c>
      <c r="D54" s="8" t="s">
        <v>557</v>
      </c>
      <c r="E54" s="56">
        <f t="shared" si="0"/>
        <v>3.5</v>
      </c>
      <c r="F54" s="18" t="s">
        <v>3</v>
      </c>
      <c r="G54" s="18">
        <v>21.33</v>
      </c>
      <c r="H54" s="18">
        <v>27.81</v>
      </c>
      <c r="I54" s="18">
        <v>20.58</v>
      </c>
      <c r="J54" s="10">
        <f t="shared" si="1"/>
        <v>23.24</v>
      </c>
      <c r="K54" s="11"/>
      <c r="L54" s="12"/>
      <c r="M54" s="15">
        <v>1</v>
      </c>
      <c r="N54" s="21"/>
      <c r="O54" s="15"/>
      <c r="P54" s="15"/>
      <c r="Q54" s="15">
        <v>1</v>
      </c>
      <c r="R54" s="15"/>
      <c r="S54" s="15">
        <v>1</v>
      </c>
      <c r="T54" s="15"/>
      <c r="U54" s="15"/>
      <c r="V54" s="15"/>
      <c r="W54" s="15"/>
      <c r="X54" s="15"/>
      <c r="Y54" s="15"/>
      <c r="Z54" s="15"/>
      <c r="AA54" s="15"/>
      <c r="AB54" s="15">
        <v>0.5</v>
      </c>
      <c r="AC54" s="15"/>
      <c r="AD54" s="15"/>
      <c r="AE54" s="15"/>
      <c r="AF54" s="15"/>
      <c r="AG54" s="15"/>
    </row>
    <row r="55" spans="1:33" ht="86.25" customHeight="1" x14ac:dyDescent="0.2">
      <c r="A55" s="6" t="s">
        <v>167</v>
      </c>
      <c r="B55" s="7" t="s">
        <v>493</v>
      </c>
      <c r="C55" s="8" t="s">
        <v>392</v>
      </c>
      <c r="D55" s="8" t="s">
        <v>557</v>
      </c>
      <c r="E55" s="56">
        <f t="shared" si="0"/>
        <v>250</v>
      </c>
      <c r="F55" s="18" t="s">
        <v>5</v>
      </c>
      <c r="G55" s="18">
        <v>1.1599999999999999</v>
      </c>
      <c r="H55" s="18">
        <v>1.33</v>
      </c>
      <c r="I55" s="18">
        <v>1.18</v>
      </c>
      <c r="J55" s="10">
        <f t="shared" si="1"/>
        <v>1.2233333333333334</v>
      </c>
      <c r="K55" s="11"/>
      <c r="L55" s="12"/>
      <c r="M55" s="15"/>
      <c r="N55" s="21">
        <v>200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>
        <v>48</v>
      </c>
      <c r="AG55" s="15">
        <v>2</v>
      </c>
    </row>
    <row r="56" spans="1:33" ht="67.5" x14ac:dyDescent="0.2">
      <c r="A56" s="6" t="s">
        <v>168</v>
      </c>
      <c r="B56" s="7" t="s">
        <v>432</v>
      </c>
      <c r="C56" s="8" t="s">
        <v>392</v>
      </c>
      <c r="D56" s="8" t="s">
        <v>557</v>
      </c>
      <c r="E56" s="56">
        <f t="shared" si="0"/>
        <v>200</v>
      </c>
      <c r="F56" s="18" t="s">
        <v>5</v>
      </c>
      <c r="G56" s="18">
        <v>0.23</v>
      </c>
      <c r="H56" s="18">
        <v>0.36</v>
      </c>
      <c r="I56" s="18">
        <v>0.39</v>
      </c>
      <c r="J56" s="32">
        <f>AVERAGE(G56:I56)</f>
        <v>0.32666666666666666</v>
      </c>
      <c r="K56" s="11"/>
      <c r="L56" s="12"/>
      <c r="M56" s="15"/>
      <c r="N56" s="21"/>
      <c r="O56" s="15"/>
      <c r="P56" s="15"/>
      <c r="Q56" s="15"/>
      <c r="R56" s="15">
        <v>200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67.5" x14ac:dyDescent="0.2">
      <c r="A57" s="6" t="s">
        <v>169</v>
      </c>
      <c r="B57" s="7" t="s">
        <v>436</v>
      </c>
      <c r="C57" s="8" t="s">
        <v>392</v>
      </c>
      <c r="D57" s="8" t="s">
        <v>557</v>
      </c>
      <c r="E57" s="56">
        <f t="shared" si="0"/>
        <v>450</v>
      </c>
      <c r="F57" s="18" t="s">
        <v>5</v>
      </c>
      <c r="G57" s="18">
        <v>1.35</v>
      </c>
      <c r="H57" s="18">
        <v>1.48</v>
      </c>
      <c r="I57" s="18">
        <v>1.72</v>
      </c>
      <c r="J57" s="32">
        <f>AVERAGE(G57:I57)</f>
        <v>1.5166666666666666</v>
      </c>
      <c r="K57" s="11"/>
      <c r="L57" s="12"/>
      <c r="M57" s="15"/>
      <c r="N57" s="21"/>
      <c r="O57" s="15"/>
      <c r="P57" s="15"/>
      <c r="Q57" s="15">
        <v>25</v>
      </c>
      <c r="R57" s="15"/>
      <c r="S57" s="15">
        <v>30</v>
      </c>
      <c r="T57" s="15"/>
      <c r="U57" s="15"/>
      <c r="V57" s="15"/>
      <c r="W57" s="15"/>
      <c r="X57" s="15">
        <v>250</v>
      </c>
      <c r="Y57" s="15"/>
      <c r="Z57" s="15">
        <v>100</v>
      </c>
      <c r="AA57" s="15"/>
      <c r="AB57" s="15"/>
      <c r="AC57" s="15"/>
      <c r="AD57" s="15"/>
      <c r="AE57" s="15"/>
      <c r="AF57" s="15">
        <v>42</v>
      </c>
      <c r="AG57" s="15">
        <v>3</v>
      </c>
    </row>
    <row r="58" spans="1:33" ht="86.25" customHeight="1" x14ac:dyDescent="0.2">
      <c r="A58" s="6" t="s">
        <v>170</v>
      </c>
      <c r="B58" s="7" t="s">
        <v>546</v>
      </c>
      <c r="C58" s="8" t="s">
        <v>450</v>
      </c>
      <c r="D58" s="8" t="s">
        <v>557</v>
      </c>
      <c r="E58" s="56">
        <f t="shared" si="0"/>
        <v>22</v>
      </c>
      <c r="F58" s="18" t="s">
        <v>5</v>
      </c>
      <c r="G58" s="18">
        <v>44.9</v>
      </c>
      <c r="H58" s="18">
        <v>54.99</v>
      </c>
      <c r="I58" s="18">
        <v>59.99</v>
      </c>
      <c r="J58" s="32">
        <f t="shared" ref="J58:J119" si="2">AVERAGE(G58:I58)</f>
        <v>53.293333333333329</v>
      </c>
      <c r="K58" s="11"/>
      <c r="L58" s="12"/>
      <c r="M58" s="15"/>
      <c r="N58" s="21">
        <v>2</v>
      </c>
      <c r="O58" s="15">
        <v>2</v>
      </c>
      <c r="P58" s="15">
        <v>1</v>
      </c>
      <c r="Q58" s="15">
        <v>6</v>
      </c>
      <c r="R58" s="15"/>
      <c r="S58" s="15">
        <v>2</v>
      </c>
      <c r="T58" s="15"/>
      <c r="U58" s="15"/>
      <c r="V58" s="15"/>
      <c r="W58" s="15"/>
      <c r="X58" s="15"/>
      <c r="Y58" s="15"/>
      <c r="Z58" s="15">
        <v>3</v>
      </c>
      <c r="AA58" s="15"/>
      <c r="AB58" s="15"/>
      <c r="AC58" s="15"/>
      <c r="AD58" s="15">
        <v>3</v>
      </c>
      <c r="AE58" s="15">
        <v>2</v>
      </c>
      <c r="AF58" s="15">
        <v>1</v>
      </c>
      <c r="AG58" s="15"/>
    </row>
    <row r="59" spans="1:33" ht="65.25" customHeight="1" x14ac:dyDescent="0.2">
      <c r="A59" s="6" t="s">
        <v>171</v>
      </c>
      <c r="B59" s="7" t="s">
        <v>494</v>
      </c>
      <c r="C59" s="8" t="s">
        <v>392</v>
      </c>
      <c r="D59" s="8" t="s">
        <v>557</v>
      </c>
      <c r="E59" s="56">
        <f t="shared" si="0"/>
        <v>254</v>
      </c>
      <c r="F59" s="18" t="s">
        <v>5</v>
      </c>
      <c r="G59" s="18">
        <v>0.37</v>
      </c>
      <c r="H59" s="18">
        <v>0.51</v>
      </c>
      <c r="I59" s="18">
        <v>0.59</v>
      </c>
      <c r="J59" s="32">
        <f t="shared" si="2"/>
        <v>0.49</v>
      </c>
      <c r="K59" s="11"/>
      <c r="L59" s="12"/>
      <c r="M59" s="15">
        <v>20</v>
      </c>
      <c r="N59" s="21">
        <v>40</v>
      </c>
      <c r="O59" s="15">
        <v>5</v>
      </c>
      <c r="P59" s="15">
        <v>1</v>
      </c>
      <c r="Q59" s="15">
        <v>7</v>
      </c>
      <c r="R59" s="15">
        <v>20</v>
      </c>
      <c r="S59" s="15">
        <v>15</v>
      </c>
      <c r="T59" s="24">
        <v>60</v>
      </c>
      <c r="U59" s="15"/>
      <c r="V59" s="15"/>
      <c r="W59" s="15">
        <v>4</v>
      </c>
      <c r="X59" s="15">
        <v>20</v>
      </c>
      <c r="Y59" s="15"/>
      <c r="Z59" s="15"/>
      <c r="AA59" s="15">
        <v>10</v>
      </c>
      <c r="AB59" s="15"/>
      <c r="AC59" s="15"/>
      <c r="AD59" s="15">
        <v>25</v>
      </c>
      <c r="AE59" s="15">
        <v>4</v>
      </c>
      <c r="AF59" s="15">
        <v>3</v>
      </c>
      <c r="AG59" s="15">
        <v>20</v>
      </c>
    </row>
    <row r="60" spans="1:33" ht="52.5" customHeight="1" x14ac:dyDescent="0.2">
      <c r="A60" s="6" t="s">
        <v>172</v>
      </c>
      <c r="B60" s="7" t="s">
        <v>495</v>
      </c>
      <c r="C60" s="8" t="s">
        <v>392</v>
      </c>
      <c r="D60" s="8" t="s">
        <v>557</v>
      </c>
      <c r="E60" s="56">
        <f t="shared" si="0"/>
        <v>454</v>
      </c>
      <c r="F60" s="18" t="s">
        <v>5</v>
      </c>
      <c r="G60" s="18">
        <v>0.75</v>
      </c>
      <c r="H60" s="18">
        <v>0.86</v>
      </c>
      <c r="I60" s="18">
        <v>0.9</v>
      </c>
      <c r="J60" s="32">
        <f t="shared" si="2"/>
        <v>0.83666666666666656</v>
      </c>
      <c r="K60" s="11"/>
      <c r="L60" s="12"/>
      <c r="M60" s="15">
        <v>60</v>
      </c>
      <c r="N60" s="21">
        <v>43</v>
      </c>
      <c r="O60" s="15">
        <v>5</v>
      </c>
      <c r="P60" s="15">
        <v>4</v>
      </c>
      <c r="Q60" s="15">
        <v>40</v>
      </c>
      <c r="R60" s="15">
        <v>10</v>
      </c>
      <c r="S60" s="15">
        <v>25</v>
      </c>
      <c r="T60" s="24">
        <v>60</v>
      </c>
      <c r="U60" s="15">
        <v>5</v>
      </c>
      <c r="V60" s="15">
        <v>5</v>
      </c>
      <c r="W60" s="15">
        <v>8</v>
      </c>
      <c r="X60" s="15">
        <v>50</v>
      </c>
      <c r="Y60" s="15"/>
      <c r="Z60" s="15">
        <v>12</v>
      </c>
      <c r="AA60" s="15">
        <v>10</v>
      </c>
      <c r="AB60" s="15">
        <v>30</v>
      </c>
      <c r="AC60" s="15">
        <v>4</v>
      </c>
      <c r="AD60" s="15">
        <v>25</v>
      </c>
      <c r="AE60" s="15">
        <v>4</v>
      </c>
      <c r="AF60" s="15">
        <v>39</v>
      </c>
      <c r="AG60" s="15">
        <v>15</v>
      </c>
    </row>
    <row r="61" spans="1:33" ht="64.5" customHeight="1" x14ac:dyDescent="0.2">
      <c r="A61" s="6" t="s">
        <v>173</v>
      </c>
      <c r="B61" s="7" t="s">
        <v>90</v>
      </c>
      <c r="C61" s="8" t="s">
        <v>392</v>
      </c>
      <c r="D61" s="8" t="s">
        <v>557</v>
      </c>
      <c r="E61" s="56">
        <f t="shared" si="0"/>
        <v>212</v>
      </c>
      <c r="F61" s="18" t="s">
        <v>5</v>
      </c>
      <c r="G61" s="18">
        <v>2.25</v>
      </c>
      <c r="H61" s="18">
        <v>2.2799999999999998</v>
      </c>
      <c r="I61" s="18">
        <v>2.83</v>
      </c>
      <c r="J61" s="32">
        <f t="shared" si="2"/>
        <v>2.4533333333333331</v>
      </c>
      <c r="K61" s="11"/>
      <c r="L61" s="12"/>
      <c r="M61" s="15">
        <v>15</v>
      </c>
      <c r="N61" s="21">
        <v>3</v>
      </c>
      <c r="O61" s="15">
        <v>10</v>
      </c>
      <c r="P61" s="15">
        <v>2</v>
      </c>
      <c r="Q61" s="15">
        <v>20</v>
      </c>
      <c r="R61" s="15">
        <v>10</v>
      </c>
      <c r="S61" s="15">
        <v>15</v>
      </c>
      <c r="T61" s="24">
        <v>30</v>
      </c>
      <c r="U61" s="15"/>
      <c r="V61" s="15"/>
      <c r="W61" s="15"/>
      <c r="X61" s="15">
        <v>50</v>
      </c>
      <c r="Y61" s="15"/>
      <c r="Z61" s="15">
        <v>12</v>
      </c>
      <c r="AA61" s="15">
        <v>6</v>
      </c>
      <c r="AB61" s="15"/>
      <c r="AC61" s="15">
        <v>4</v>
      </c>
      <c r="AD61" s="15">
        <v>30</v>
      </c>
      <c r="AE61" s="15"/>
      <c r="AF61" s="15"/>
      <c r="AG61" s="15">
        <v>5</v>
      </c>
    </row>
    <row r="62" spans="1:33" ht="62.25" customHeight="1" x14ac:dyDescent="0.2">
      <c r="A62" s="6" t="s">
        <v>174</v>
      </c>
      <c r="B62" s="7" t="s">
        <v>91</v>
      </c>
      <c r="C62" s="8" t="s">
        <v>392</v>
      </c>
      <c r="D62" s="8" t="s">
        <v>557</v>
      </c>
      <c r="E62" s="56">
        <f t="shared" si="0"/>
        <v>25</v>
      </c>
      <c r="F62" s="18" t="s">
        <v>5</v>
      </c>
      <c r="G62" s="18">
        <v>5.92</v>
      </c>
      <c r="H62" s="18">
        <v>6.45</v>
      </c>
      <c r="I62" s="18">
        <v>7.96</v>
      </c>
      <c r="J62" s="32">
        <f t="shared" si="2"/>
        <v>6.7766666666666673</v>
      </c>
      <c r="K62" s="11"/>
      <c r="L62" s="12"/>
      <c r="M62" s="15"/>
      <c r="N62" s="21"/>
      <c r="O62" s="15"/>
      <c r="P62" s="15">
        <v>1</v>
      </c>
      <c r="Q62" s="15">
        <v>10</v>
      </c>
      <c r="R62" s="15"/>
      <c r="S62" s="15">
        <v>10</v>
      </c>
      <c r="T62" s="15"/>
      <c r="U62" s="21">
        <v>1</v>
      </c>
      <c r="V62" s="21">
        <v>1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>
        <v>2</v>
      </c>
    </row>
    <row r="63" spans="1:33" ht="75" customHeight="1" x14ac:dyDescent="0.2">
      <c r="A63" s="6" t="s">
        <v>175</v>
      </c>
      <c r="B63" s="7" t="s">
        <v>496</v>
      </c>
      <c r="C63" s="8" t="s">
        <v>392</v>
      </c>
      <c r="D63" s="8" t="s">
        <v>557</v>
      </c>
      <c r="E63" s="56">
        <f t="shared" si="0"/>
        <v>10</v>
      </c>
      <c r="F63" s="18" t="s">
        <v>101</v>
      </c>
      <c r="G63" s="18">
        <v>4.3099999999999996</v>
      </c>
      <c r="H63" s="18">
        <v>4.62</v>
      </c>
      <c r="I63" s="18">
        <v>4.8</v>
      </c>
      <c r="J63" s="32">
        <f t="shared" si="2"/>
        <v>4.5766666666666671</v>
      </c>
      <c r="K63" s="11"/>
      <c r="L63" s="12"/>
      <c r="M63" s="15"/>
      <c r="N63" s="21"/>
      <c r="O63" s="15"/>
      <c r="P63" s="15"/>
      <c r="Q63" s="15"/>
      <c r="R63" s="15"/>
      <c r="S63" s="15"/>
      <c r="T63" s="15"/>
      <c r="U63" s="15"/>
      <c r="V63" s="15"/>
      <c r="W63" s="15">
        <v>10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56.25" customHeight="1" x14ac:dyDescent="0.2">
      <c r="A64" s="6" t="s">
        <v>176</v>
      </c>
      <c r="B64" s="7" t="s">
        <v>498</v>
      </c>
      <c r="C64" s="8" t="s">
        <v>392</v>
      </c>
      <c r="D64" s="8" t="s">
        <v>557</v>
      </c>
      <c r="E64" s="56">
        <f t="shared" si="0"/>
        <v>104</v>
      </c>
      <c r="F64" s="18" t="s">
        <v>5</v>
      </c>
      <c r="G64" s="18">
        <v>0.56999999999999995</v>
      </c>
      <c r="H64" s="18">
        <v>0.59</v>
      </c>
      <c r="I64" s="18">
        <v>0.6</v>
      </c>
      <c r="J64" s="32">
        <f t="shared" si="2"/>
        <v>0.58666666666666656</v>
      </c>
      <c r="K64" s="11"/>
      <c r="L64" s="12"/>
      <c r="M64" s="15">
        <v>3</v>
      </c>
      <c r="N64" s="21">
        <v>5</v>
      </c>
      <c r="O64" s="15">
        <v>2</v>
      </c>
      <c r="P64" s="15">
        <v>1</v>
      </c>
      <c r="Q64" s="15">
        <v>10</v>
      </c>
      <c r="R64" s="15">
        <v>7</v>
      </c>
      <c r="S64" s="15">
        <v>10</v>
      </c>
      <c r="T64" s="15"/>
      <c r="U64" s="21">
        <v>1</v>
      </c>
      <c r="V64" s="21">
        <v>1</v>
      </c>
      <c r="W64" s="15">
        <v>4</v>
      </c>
      <c r="X64" s="15">
        <v>5</v>
      </c>
      <c r="Y64" s="15"/>
      <c r="Z64" s="15">
        <v>12</v>
      </c>
      <c r="AA64" s="15">
        <v>4</v>
      </c>
      <c r="AB64" s="15">
        <v>5</v>
      </c>
      <c r="AC64" s="15">
        <v>2</v>
      </c>
      <c r="AD64" s="15">
        <v>3</v>
      </c>
      <c r="AE64" s="15">
        <v>4</v>
      </c>
      <c r="AF64" s="15">
        <v>19</v>
      </c>
      <c r="AG64" s="15">
        <v>6</v>
      </c>
    </row>
    <row r="65" spans="1:33" ht="59.25" customHeight="1" x14ac:dyDescent="0.2">
      <c r="A65" s="6" t="s">
        <v>537</v>
      </c>
      <c r="B65" s="7" t="s">
        <v>497</v>
      </c>
      <c r="C65" s="8" t="s">
        <v>392</v>
      </c>
      <c r="D65" s="8" t="s">
        <v>557</v>
      </c>
      <c r="E65" s="56">
        <f t="shared" si="0"/>
        <v>60</v>
      </c>
      <c r="F65" s="18" t="s">
        <v>5</v>
      </c>
      <c r="G65" s="18">
        <v>6.85</v>
      </c>
      <c r="H65" s="18">
        <v>7.32</v>
      </c>
      <c r="I65" s="18">
        <v>8.77</v>
      </c>
      <c r="J65" s="32">
        <f t="shared" si="2"/>
        <v>7.6466666666666656</v>
      </c>
      <c r="K65" s="11"/>
      <c r="L65" s="12"/>
      <c r="M65" s="15">
        <v>3</v>
      </c>
      <c r="N65" s="21"/>
      <c r="O65" s="15"/>
      <c r="P65" s="15">
        <v>1</v>
      </c>
      <c r="Q65" s="15"/>
      <c r="R65" s="15"/>
      <c r="S65" s="15"/>
      <c r="T65" s="15"/>
      <c r="U65" s="15"/>
      <c r="V65" s="15"/>
      <c r="W65" s="15">
        <v>8</v>
      </c>
      <c r="X65" s="15">
        <v>5</v>
      </c>
      <c r="Y65" s="15"/>
      <c r="Z65" s="15">
        <v>4</v>
      </c>
      <c r="AA65" s="15">
        <v>4</v>
      </c>
      <c r="AB65" s="15">
        <v>5</v>
      </c>
      <c r="AC65" s="15"/>
      <c r="AD65" s="15"/>
      <c r="AE65" s="15"/>
      <c r="AF65" s="15">
        <v>20</v>
      </c>
      <c r="AG65" s="15">
        <v>10</v>
      </c>
    </row>
    <row r="66" spans="1:33" ht="67.5" x14ac:dyDescent="0.2">
      <c r="A66" s="6" t="s">
        <v>177</v>
      </c>
      <c r="B66" s="7" t="s">
        <v>27</v>
      </c>
      <c r="C66" s="8" t="s">
        <v>392</v>
      </c>
      <c r="D66" s="8" t="s">
        <v>557</v>
      </c>
      <c r="E66" s="56">
        <f t="shared" si="0"/>
        <v>30</v>
      </c>
      <c r="F66" s="18" t="s">
        <v>28</v>
      </c>
      <c r="G66" s="18">
        <v>0.47</v>
      </c>
      <c r="H66" s="18">
        <v>0.49</v>
      </c>
      <c r="I66" s="18">
        <v>0.66</v>
      </c>
      <c r="J66" s="32">
        <f t="shared" si="2"/>
        <v>0.54</v>
      </c>
      <c r="K66" s="11"/>
      <c r="L66" s="12"/>
      <c r="M66" s="15">
        <v>3</v>
      </c>
      <c r="N66" s="21"/>
      <c r="O66" s="15"/>
      <c r="P66" s="15"/>
      <c r="Q66" s="15">
        <v>3</v>
      </c>
      <c r="R66" s="15">
        <v>4</v>
      </c>
      <c r="S66" s="15">
        <v>3</v>
      </c>
      <c r="T66" s="15"/>
      <c r="U66" s="15"/>
      <c r="V66" s="15"/>
      <c r="W66" s="15"/>
      <c r="X66" s="15">
        <v>2</v>
      </c>
      <c r="Y66" s="15"/>
      <c r="Z66" s="15">
        <v>10</v>
      </c>
      <c r="AA66" s="15"/>
      <c r="AB66" s="15">
        <v>1</v>
      </c>
      <c r="AC66" s="15"/>
      <c r="AD66" s="15">
        <v>2</v>
      </c>
      <c r="AE66" s="15"/>
      <c r="AF66" s="15">
        <v>2</v>
      </c>
      <c r="AG66" s="15"/>
    </row>
    <row r="67" spans="1:33" ht="67.5" x14ac:dyDescent="0.2">
      <c r="A67" s="6" t="s">
        <v>178</v>
      </c>
      <c r="B67" s="7" t="s">
        <v>93</v>
      </c>
      <c r="C67" s="8" t="s">
        <v>392</v>
      </c>
      <c r="D67" s="8" t="s">
        <v>557</v>
      </c>
      <c r="E67" s="56">
        <f t="shared" si="0"/>
        <v>25</v>
      </c>
      <c r="F67" s="18" t="s">
        <v>28</v>
      </c>
      <c r="G67" s="18">
        <v>0.89</v>
      </c>
      <c r="H67" s="18">
        <v>0.99</v>
      </c>
      <c r="I67" s="18">
        <v>1.03</v>
      </c>
      <c r="J67" s="32">
        <f t="shared" si="2"/>
        <v>0.97000000000000008</v>
      </c>
      <c r="K67" s="11"/>
      <c r="L67" s="12"/>
      <c r="M67" s="15"/>
      <c r="N67" s="21"/>
      <c r="O67" s="15">
        <v>5</v>
      </c>
      <c r="P67" s="15">
        <v>5</v>
      </c>
      <c r="Q67" s="15"/>
      <c r="R67" s="15"/>
      <c r="S67" s="15"/>
      <c r="T67" s="15"/>
      <c r="U67" s="15"/>
      <c r="V67" s="15"/>
      <c r="W67" s="15"/>
      <c r="X67" s="15">
        <v>4</v>
      </c>
      <c r="Y67" s="15"/>
      <c r="Z67" s="15">
        <v>10</v>
      </c>
      <c r="AA67" s="15"/>
      <c r="AB67" s="15"/>
      <c r="AC67" s="15"/>
      <c r="AD67" s="15"/>
      <c r="AE67" s="15"/>
      <c r="AF67" s="15">
        <v>1</v>
      </c>
      <c r="AG67" s="15"/>
    </row>
    <row r="68" spans="1:33" ht="67.5" x14ac:dyDescent="0.2">
      <c r="A68" s="6" t="s">
        <v>179</v>
      </c>
      <c r="B68" s="7" t="s">
        <v>94</v>
      </c>
      <c r="C68" s="8" t="s">
        <v>392</v>
      </c>
      <c r="D68" s="8" t="s">
        <v>557</v>
      </c>
      <c r="E68" s="56">
        <f t="shared" si="0"/>
        <v>40</v>
      </c>
      <c r="F68" s="18" t="s">
        <v>28</v>
      </c>
      <c r="G68" s="18">
        <v>0.89</v>
      </c>
      <c r="H68" s="18">
        <v>0.93</v>
      </c>
      <c r="I68" s="18">
        <v>1.33</v>
      </c>
      <c r="J68" s="32">
        <f t="shared" si="2"/>
        <v>1.05</v>
      </c>
      <c r="K68" s="11"/>
      <c r="L68" s="12"/>
      <c r="M68" s="15">
        <v>6</v>
      </c>
      <c r="N68" s="21">
        <v>1</v>
      </c>
      <c r="O68" s="15">
        <v>5</v>
      </c>
      <c r="P68" s="15">
        <v>5</v>
      </c>
      <c r="Q68" s="15">
        <v>5</v>
      </c>
      <c r="R68" s="15"/>
      <c r="S68" s="15">
        <v>5</v>
      </c>
      <c r="T68" s="15"/>
      <c r="U68" s="15"/>
      <c r="V68" s="15"/>
      <c r="W68" s="15"/>
      <c r="X68" s="15">
        <v>2</v>
      </c>
      <c r="Y68" s="15"/>
      <c r="Z68" s="15">
        <v>10</v>
      </c>
      <c r="AA68" s="15"/>
      <c r="AB68" s="15"/>
      <c r="AC68" s="15"/>
      <c r="AD68" s="15"/>
      <c r="AE68" s="15"/>
      <c r="AF68" s="15">
        <v>1</v>
      </c>
      <c r="AG68" s="15"/>
    </row>
    <row r="69" spans="1:33" ht="67.5" x14ac:dyDescent="0.2">
      <c r="A69" s="6" t="s">
        <v>180</v>
      </c>
      <c r="B69" s="7" t="s">
        <v>95</v>
      </c>
      <c r="C69" s="8" t="s">
        <v>392</v>
      </c>
      <c r="D69" s="8" t="s">
        <v>557</v>
      </c>
      <c r="E69" s="56">
        <f t="shared" si="0"/>
        <v>50</v>
      </c>
      <c r="F69" s="18" t="s">
        <v>28</v>
      </c>
      <c r="G69" s="18">
        <v>1.54</v>
      </c>
      <c r="H69" s="18">
        <v>1.71</v>
      </c>
      <c r="I69" s="18">
        <v>1.8</v>
      </c>
      <c r="J69" s="32">
        <f t="shared" si="2"/>
        <v>1.6833333333333333</v>
      </c>
      <c r="K69" s="11"/>
      <c r="L69" s="12"/>
      <c r="M69" s="15">
        <v>8</v>
      </c>
      <c r="N69" s="21"/>
      <c r="O69" s="15">
        <v>5</v>
      </c>
      <c r="P69" s="15">
        <v>5</v>
      </c>
      <c r="Q69" s="15">
        <v>6</v>
      </c>
      <c r="R69" s="15"/>
      <c r="S69" s="15">
        <v>6</v>
      </c>
      <c r="T69" s="15"/>
      <c r="U69" s="21">
        <v>2</v>
      </c>
      <c r="V69" s="21">
        <v>2</v>
      </c>
      <c r="W69" s="15"/>
      <c r="X69" s="15">
        <v>2</v>
      </c>
      <c r="Y69" s="15"/>
      <c r="Z69" s="15">
        <v>10</v>
      </c>
      <c r="AA69" s="15"/>
      <c r="AB69" s="15"/>
      <c r="AC69" s="15"/>
      <c r="AD69" s="15"/>
      <c r="AE69" s="15"/>
      <c r="AF69" s="15">
        <v>4</v>
      </c>
      <c r="AG69" s="15"/>
    </row>
    <row r="70" spans="1:33" ht="67.5" x14ac:dyDescent="0.2">
      <c r="A70" s="6" t="s">
        <v>181</v>
      </c>
      <c r="B70" s="7" t="s">
        <v>96</v>
      </c>
      <c r="C70" s="8" t="s">
        <v>392</v>
      </c>
      <c r="D70" s="8" t="s">
        <v>557</v>
      </c>
      <c r="E70" s="56">
        <f t="shared" ref="E70:E132" si="3">SUM(M70:AG70)</f>
        <v>30</v>
      </c>
      <c r="F70" s="18" t="s">
        <v>28</v>
      </c>
      <c r="G70" s="18">
        <v>2.04</v>
      </c>
      <c r="H70" s="18">
        <v>3.81</v>
      </c>
      <c r="I70" s="18">
        <v>3.99</v>
      </c>
      <c r="J70" s="32">
        <f t="shared" si="2"/>
        <v>3.28</v>
      </c>
      <c r="K70" s="11"/>
      <c r="L70" s="12"/>
      <c r="M70" s="15">
        <v>6</v>
      </c>
      <c r="N70" s="21"/>
      <c r="O70" s="15">
        <v>5</v>
      </c>
      <c r="P70" s="15">
        <v>2</v>
      </c>
      <c r="Q70" s="15">
        <v>4</v>
      </c>
      <c r="R70" s="15"/>
      <c r="S70" s="15">
        <v>4</v>
      </c>
      <c r="T70" s="15"/>
      <c r="U70" s="15">
        <v>1</v>
      </c>
      <c r="V70" s="15">
        <v>1</v>
      </c>
      <c r="W70" s="15"/>
      <c r="X70" s="15">
        <v>2</v>
      </c>
      <c r="Y70" s="15"/>
      <c r="Z70" s="15">
        <v>5</v>
      </c>
      <c r="AA70" s="15"/>
      <c r="AB70" s="15"/>
      <c r="AC70" s="15"/>
      <c r="AD70" s="15"/>
      <c r="AE70" s="15"/>
      <c r="AF70" s="15"/>
      <c r="AG70" s="15"/>
    </row>
    <row r="71" spans="1:33" ht="67.5" x14ac:dyDescent="0.2">
      <c r="A71" s="6" t="s">
        <v>182</v>
      </c>
      <c r="B71" s="7" t="s">
        <v>97</v>
      </c>
      <c r="C71" s="8" t="s">
        <v>392</v>
      </c>
      <c r="D71" s="8" t="s">
        <v>557</v>
      </c>
      <c r="E71" s="56">
        <f t="shared" si="3"/>
        <v>30</v>
      </c>
      <c r="F71" s="18" t="s">
        <v>28</v>
      </c>
      <c r="G71" s="18">
        <v>4.3899999999999997</v>
      </c>
      <c r="H71" s="18">
        <v>6</v>
      </c>
      <c r="I71" s="18">
        <v>6.51</v>
      </c>
      <c r="J71" s="32">
        <f t="shared" si="2"/>
        <v>5.6333333333333329</v>
      </c>
      <c r="K71" s="11"/>
      <c r="L71" s="12"/>
      <c r="M71" s="15">
        <v>6</v>
      </c>
      <c r="N71" s="21"/>
      <c r="O71" s="15">
        <v>5</v>
      </c>
      <c r="P71" s="15">
        <v>2</v>
      </c>
      <c r="Q71" s="15">
        <v>2</v>
      </c>
      <c r="R71" s="15"/>
      <c r="S71" s="15">
        <v>2</v>
      </c>
      <c r="T71" s="15"/>
      <c r="U71" s="15">
        <v>1</v>
      </c>
      <c r="V71" s="15">
        <v>1</v>
      </c>
      <c r="W71" s="15"/>
      <c r="X71" s="15"/>
      <c r="Y71" s="15"/>
      <c r="Z71" s="15">
        <v>5</v>
      </c>
      <c r="AA71" s="15"/>
      <c r="AB71" s="15"/>
      <c r="AC71" s="15"/>
      <c r="AD71" s="15"/>
      <c r="AE71" s="15"/>
      <c r="AF71" s="15">
        <v>6</v>
      </c>
      <c r="AG71" s="15"/>
    </row>
    <row r="72" spans="1:33" ht="67.5" x14ac:dyDescent="0.2">
      <c r="A72" s="6" t="s">
        <v>183</v>
      </c>
      <c r="B72" s="7" t="s">
        <v>98</v>
      </c>
      <c r="C72" s="8" t="s">
        <v>392</v>
      </c>
      <c r="D72" s="8" t="s">
        <v>557</v>
      </c>
      <c r="E72" s="56">
        <f t="shared" si="3"/>
        <v>30</v>
      </c>
      <c r="F72" s="18" t="s">
        <v>28</v>
      </c>
      <c r="G72" s="18">
        <v>4.91</v>
      </c>
      <c r="H72" s="18">
        <v>5.12</v>
      </c>
      <c r="I72" s="18">
        <v>6.72</v>
      </c>
      <c r="J72" s="32">
        <f t="shared" si="2"/>
        <v>5.583333333333333</v>
      </c>
      <c r="K72" s="11"/>
      <c r="L72" s="12"/>
      <c r="M72" s="15">
        <v>6</v>
      </c>
      <c r="N72" s="21"/>
      <c r="O72" s="15"/>
      <c r="P72" s="15">
        <v>2</v>
      </c>
      <c r="Q72" s="15">
        <v>3</v>
      </c>
      <c r="R72" s="15"/>
      <c r="S72" s="15">
        <v>3</v>
      </c>
      <c r="T72" s="15"/>
      <c r="U72" s="15"/>
      <c r="V72" s="15"/>
      <c r="W72" s="15"/>
      <c r="X72" s="15"/>
      <c r="Y72" s="15"/>
      <c r="Z72" s="15"/>
      <c r="AA72" s="15"/>
      <c r="AB72" s="15">
        <v>10</v>
      </c>
      <c r="AC72" s="15"/>
      <c r="AD72" s="15"/>
      <c r="AE72" s="15"/>
      <c r="AF72" s="15">
        <v>6</v>
      </c>
      <c r="AG72" s="15"/>
    </row>
    <row r="73" spans="1:33" ht="67.5" x14ac:dyDescent="0.2">
      <c r="A73" s="6" t="s">
        <v>184</v>
      </c>
      <c r="B73" s="7" t="s">
        <v>29</v>
      </c>
      <c r="C73" s="8" t="s">
        <v>392</v>
      </c>
      <c r="D73" s="8" t="s">
        <v>557</v>
      </c>
      <c r="E73" s="56">
        <f t="shared" si="3"/>
        <v>300</v>
      </c>
      <c r="F73" s="18" t="s">
        <v>5</v>
      </c>
      <c r="G73" s="18">
        <v>0.75</v>
      </c>
      <c r="H73" s="18">
        <v>0.86</v>
      </c>
      <c r="I73" s="18">
        <v>0.88</v>
      </c>
      <c r="J73" s="32">
        <f t="shared" si="2"/>
        <v>0.83</v>
      </c>
      <c r="K73" s="11"/>
      <c r="L73" s="12"/>
      <c r="M73" s="15"/>
      <c r="N73" s="21"/>
      <c r="O73" s="15"/>
      <c r="P73" s="15">
        <v>10</v>
      </c>
      <c r="Q73" s="15">
        <v>15</v>
      </c>
      <c r="R73" s="15">
        <v>25</v>
      </c>
      <c r="S73" s="15">
        <v>10</v>
      </c>
      <c r="T73" s="15"/>
      <c r="U73" s="15"/>
      <c r="V73" s="15"/>
      <c r="W73" s="15"/>
      <c r="X73" s="15">
        <v>200</v>
      </c>
      <c r="Y73" s="15">
        <v>5</v>
      </c>
      <c r="Z73" s="15"/>
      <c r="AA73" s="15"/>
      <c r="AB73" s="15"/>
      <c r="AC73" s="15"/>
      <c r="AD73" s="15"/>
      <c r="AE73" s="15"/>
      <c r="AF73" s="15">
        <v>35</v>
      </c>
      <c r="AG73" s="15"/>
    </row>
    <row r="74" spans="1:33" ht="67.5" x14ac:dyDescent="0.2">
      <c r="A74" s="6" t="s">
        <v>185</v>
      </c>
      <c r="B74" s="7" t="s">
        <v>499</v>
      </c>
      <c r="C74" s="8" t="s">
        <v>392</v>
      </c>
      <c r="D74" s="8" t="s">
        <v>557</v>
      </c>
      <c r="E74" s="56">
        <f t="shared" si="3"/>
        <v>350</v>
      </c>
      <c r="F74" s="18" t="s">
        <v>5</v>
      </c>
      <c r="G74" s="18">
        <v>0.69</v>
      </c>
      <c r="H74" s="18">
        <v>0.84</v>
      </c>
      <c r="I74" s="18">
        <v>1.0900000000000001</v>
      </c>
      <c r="J74" s="32">
        <f t="shared" si="2"/>
        <v>0.87333333333333341</v>
      </c>
      <c r="K74" s="11"/>
      <c r="L74" s="12"/>
      <c r="M74" s="15">
        <v>250</v>
      </c>
      <c r="N74" s="21"/>
      <c r="O74" s="15"/>
      <c r="P74" s="15">
        <v>10</v>
      </c>
      <c r="Q74" s="15">
        <v>30</v>
      </c>
      <c r="R74" s="15"/>
      <c r="S74" s="15">
        <v>30</v>
      </c>
      <c r="T74" s="15"/>
      <c r="U74" s="15"/>
      <c r="V74" s="15"/>
      <c r="W74" s="15"/>
      <c r="X74" s="15"/>
      <c r="Y74" s="15">
        <v>5</v>
      </c>
      <c r="Z74" s="15"/>
      <c r="AA74" s="15"/>
      <c r="AB74" s="15"/>
      <c r="AC74" s="15"/>
      <c r="AD74" s="15"/>
      <c r="AE74" s="15"/>
      <c r="AF74" s="15">
        <v>25</v>
      </c>
      <c r="AG74" s="15"/>
    </row>
    <row r="75" spans="1:33" ht="67.5" x14ac:dyDescent="0.2">
      <c r="A75" s="6" t="s">
        <v>186</v>
      </c>
      <c r="B75" s="7" t="s">
        <v>30</v>
      </c>
      <c r="C75" s="8" t="s">
        <v>392</v>
      </c>
      <c r="D75" s="8" t="s">
        <v>557</v>
      </c>
      <c r="E75" s="56">
        <f t="shared" si="3"/>
        <v>150</v>
      </c>
      <c r="F75" s="18" t="s">
        <v>5</v>
      </c>
      <c r="G75" s="18">
        <v>0.43</v>
      </c>
      <c r="H75" s="18">
        <v>0.49</v>
      </c>
      <c r="I75" s="18">
        <v>0.52</v>
      </c>
      <c r="J75" s="32">
        <f t="shared" si="2"/>
        <v>0.48</v>
      </c>
      <c r="K75" s="11"/>
      <c r="L75" s="12"/>
      <c r="M75" s="15"/>
      <c r="N75" s="21"/>
      <c r="O75" s="15"/>
      <c r="P75" s="15">
        <v>10</v>
      </c>
      <c r="Q75" s="15"/>
      <c r="R75" s="15"/>
      <c r="S75" s="15"/>
      <c r="T75" s="15"/>
      <c r="U75" s="15"/>
      <c r="V75" s="15"/>
      <c r="W75" s="15"/>
      <c r="X75" s="15"/>
      <c r="Y75" s="15">
        <v>5</v>
      </c>
      <c r="Z75" s="15"/>
      <c r="AA75" s="15"/>
      <c r="AB75" s="15">
        <v>100</v>
      </c>
      <c r="AC75" s="15"/>
      <c r="AD75" s="15"/>
      <c r="AE75" s="15"/>
      <c r="AF75" s="15">
        <v>35</v>
      </c>
      <c r="AG75" s="15"/>
    </row>
    <row r="76" spans="1:33" ht="67.5" x14ac:dyDescent="0.2">
      <c r="A76" s="6" t="s">
        <v>187</v>
      </c>
      <c r="B76" s="7" t="s">
        <v>31</v>
      </c>
      <c r="C76" s="8" t="s">
        <v>392</v>
      </c>
      <c r="D76" s="8" t="s">
        <v>557</v>
      </c>
      <c r="E76" s="56">
        <f t="shared" si="3"/>
        <v>1150</v>
      </c>
      <c r="F76" s="18" t="s">
        <v>5</v>
      </c>
      <c r="G76" s="18">
        <v>0.96</v>
      </c>
      <c r="H76" s="18">
        <v>1</v>
      </c>
      <c r="I76" s="18">
        <v>1.19</v>
      </c>
      <c r="J76" s="32">
        <f t="shared" si="2"/>
        <v>1.05</v>
      </c>
      <c r="K76" s="11"/>
      <c r="L76" s="12"/>
      <c r="M76" s="15"/>
      <c r="N76" s="21"/>
      <c r="O76" s="15"/>
      <c r="P76" s="15">
        <v>10</v>
      </c>
      <c r="Q76" s="15">
        <v>50</v>
      </c>
      <c r="R76" s="15"/>
      <c r="S76" s="15">
        <v>50</v>
      </c>
      <c r="T76" s="15"/>
      <c r="U76" s="15"/>
      <c r="V76" s="15"/>
      <c r="W76" s="15"/>
      <c r="X76" s="15">
        <v>1000</v>
      </c>
      <c r="Y76" s="15">
        <v>5</v>
      </c>
      <c r="Z76" s="15"/>
      <c r="AA76" s="15"/>
      <c r="AB76" s="15"/>
      <c r="AC76" s="15"/>
      <c r="AD76" s="15"/>
      <c r="AE76" s="15"/>
      <c r="AF76" s="15">
        <v>35</v>
      </c>
      <c r="AG76" s="15"/>
    </row>
    <row r="77" spans="1:33" ht="67.5" x14ac:dyDescent="0.2">
      <c r="A77" s="6" t="s">
        <v>188</v>
      </c>
      <c r="B77" s="7" t="s">
        <v>32</v>
      </c>
      <c r="C77" s="8" t="s">
        <v>392</v>
      </c>
      <c r="D77" s="8" t="s">
        <v>557</v>
      </c>
      <c r="E77" s="56">
        <f t="shared" si="3"/>
        <v>20</v>
      </c>
      <c r="F77" s="18" t="s">
        <v>3</v>
      </c>
      <c r="G77" s="18">
        <v>87.5</v>
      </c>
      <c r="H77" s="18">
        <v>95</v>
      </c>
      <c r="I77" s="18">
        <v>120</v>
      </c>
      <c r="J77" s="32">
        <f t="shared" si="2"/>
        <v>100.83333333333333</v>
      </c>
      <c r="K77" s="11"/>
      <c r="L77" s="12"/>
      <c r="M77" s="15"/>
      <c r="N77" s="19">
        <v>2</v>
      </c>
      <c r="O77" s="15"/>
      <c r="P77" s="15">
        <v>1</v>
      </c>
      <c r="Q77" s="15">
        <v>3</v>
      </c>
      <c r="R77" s="15">
        <v>2</v>
      </c>
      <c r="S77" s="15">
        <v>2</v>
      </c>
      <c r="T77" s="15"/>
      <c r="U77" s="15">
        <v>1</v>
      </c>
      <c r="V77" s="15">
        <v>1</v>
      </c>
      <c r="W77" s="15">
        <v>2</v>
      </c>
      <c r="X77" s="15">
        <v>2</v>
      </c>
      <c r="Y77" s="15"/>
      <c r="Z77" s="15"/>
      <c r="AA77" s="15"/>
      <c r="AB77" s="15"/>
      <c r="AC77" s="15">
        <v>2</v>
      </c>
      <c r="AD77" s="15"/>
      <c r="AE77" s="15"/>
      <c r="AF77" s="15">
        <v>1</v>
      </c>
      <c r="AG77" s="15">
        <v>1</v>
      </c>
    </row>
    <row r="78" spans="1:33" ht="67.5" x14ac:dyDescent="0.2">
      <c r="A78" s="6" t="s">
        <v>189</v>
      </c>
      <c r="B78" s="7" t="s">
        <v>33</v>
      </c>
      <c r="C78" s="8" t="s">
        <v>392</v>
      </c>
      <c r="D78" s="8" t="s">
        <v>557</v>
      </c>
      <c r="E78" s="56">
        <f t="shared" si="3"/>
        <v>60</v>
      </c>
      <c r="F78" s="18" t="s">
        <v>3</v>
      </c>
      <c r="G78" s="33">
        <v>107.5</v>
      </c>
      <c r="H78" s="18">
        <v>120</v>
      </c>
      <c r="I78" s="33">
        <v>122.5</v>
      </c>
      <c r="J78" s="32">
        <f t="shared" si="2"/>
        <v>116.66666666666667</v>
      </c>
      <c r="K78" s="11"/>
      <c r="L78" s="12"/>
      <c r="M78" s="15">
        <v>25</v>
      </c>
      <c r="N78" s="21">
        <v>5</v>
      </c>
      <c r="O78" s="15"/>
      <c r="P78" s="15">
        <v>1</v>
      </c>
      <c r="Q78" s="15">
        <v>2</v>
      </c>
      <c r="R78" s="15">
        <v>6</v>
      </c>
      <c r="S78" s="15">
        <v>2</v>
      </c>
      <c r="T78" s="24">
        <v>1</v>
      </c>
      <c r="U78" s="15"/>
      <c r="V78" s="15"/>
      <c r="W78" s="15">
        <v>2</v>
      </c>
      <c r="X78" s="15"/>
      <c r="Y78" s="15"/>
      <c r="Z78" s="15">
        <v>6</v>
      </c>
      <c r="AA78" s="15"/>
      <c r="AB78" s="15"/>
      <c r="AC78" s="15">
        <v>2</v>
      </c>
      <c r="AD78" s="15">
        <v>5</v>
      </c>
      <c r="AE78" s="15"/>
      <c r="AF78" s="15">
        <v>2</v>
      </c>
      <c r="AG78" s="15">
        <v>1</v>
      </c>
    </row>
    <row r="79" spans="1:33" ht="67.5" x14ac:dyDescent="0.2">
      <c r="A79" s="6" t="s">
        <v>190</v>
      </c>
      <c r="B79" s="7" t="s">
        <v>34</v>
      </c>
      <c r="C79" s="8" t="s">
        <v>392</v>
      </c>
      <c r="D79" s="8" t="s">
        <v>557</v>
      </c>
      <c r="E79" s="56">
        <f t="shared" si="3"/>
        <v>31</v>
      </c>
      <c r="F79" s="18" t="s">
        <v>3</v>
      </c>
      <c r="G79" s="18">
        <v>240</v>
      </c>
      <c r="H79" s="18">
        <v>255</v>
      </c>
      <c r="I79" s="18">
        <v>260</v>
      </c>
      <c r="J79" s="32">
        <f t="shared" si="2"/>
        <v>251.66666666666666</v>
      </c>
      <c r="K79" s="11"/>
      <c r="L79" s="12"/>
      <c r="M79" s="15">
        <v>1</v>
      </c>
      <c r="N79" s="21">
        <v>2</v>
      </c>
      <c r="O79" s="15"/>
      <c r="P79" s="15">
        <v>1</v>
      </c>
      <c r="Q79" s="15">
        <v>2</v>
      </c>
      <c r="R79" s="15">
        <v>2</v>
      </c>
      <c r="S79" s="15">
        <v>2</v>
      </c>
      <c r="T79" s="15"/>
      <c r="U79" s="15">
        <v>1</v>
      </c>
      <c r="V79" s="15">
        <v>1</v>
      </c>
      <c r="W79" s="15">
        <v>2</v>
      </c>
      <c r="X79" s="15">
        <v>6</v>
      </c>
      <c r="Y79" s="15"/>
      <c r="Z79" s="15">
        <v>3</v>
      </c>
      <c r="AA79" s="15"/>
      <c r="AB79" s="15">
        <v>1</v>
      </c>
      <c r="AC79" s="15">
        <v>2</v>
      </c>
      <c r="AD79" s="15"/>
      <c r="AE79" s="15">
        <v>1</v>
      </c>
      <c r="AF79" s="15">
        <v>3</v>
      </c>
      <c r="AG79" s="15">
        <v>1</v>
      </c>
    </row>
    <row r="80" spans="1:33" ht="67.5" x14ac:dyDescent="0.2">
      <c r="A80" s="6" t="s">
        <v>191</v>
      </c>
      <c r="B80" s="7" t="s">
        <v>35</v>
      </c>
      <c r="C80" s="8" t="s">
        <v>392</v>
      </c>
      <c r="D80" s="8" t="s">
        <v>557</v>
      </c>
      <c r="E80" s="56">
        <f t="shared" si="3"/>
        <v>12</v>
      </c>
      <c r="F80" s="18" t="s">
        <v>3</v>
      </c>
      <c r="G80" s="18">
        <v>40</v>
      </c>
      <c r="H80" s="18">
        <v>50</v>
      </c>
      <c r="I80" s="18">
        <v>60</v>
      </c>
      <c r="J80" s="32">
        <f t="shared" si="2"/>
        <v>50</v>
      </c>
      <c r="K80" s="11"/>
      <c r="L80" s="12"/>
      <c r="M80" s="15">
        <v>1</v>
      </c>
      <c r="N80" s="21"/>
      <c r="O80" s="15"/>
      <c r="P80" s="15">
        <v>1</v>
      </c>
      <c r="Q80" s="15"/>
      <c r="R80" s="15">
        <v>1</v>
      </c>
      <c r="S80" s="15"/>
      <c r="T80" s="15"/>
      <c r="U80" s="15"/>
      <c r="V80" s="15"/>
      <c r="W80" s="15"/>
      <c r="X80" s="15"/>
      <c r="Y80" s="15"/>
      <c r="Z80" s="15"/>
      <c r="AA80" s="15"/>
      <c r="AB80" s="15">
        <v>1</v>
      </c>
      <c r="AC80" s="15">
        <v>2</v>
      </c>
      <c r="AD80" s="15"/>
      <c r="AE80" s="15">
        <v>2</v>
      </c>
      <c r="AF80" s="15">
        <v>3</v>
      </c>
      <c r="AG80" s="15">
        <v>1</v>
      </c>
    </row>
    <row r="81" spans="1:33" ht="58.5" customHeight="1" x14ac:dyDescent="0.2">
      <c r="A81" s="6" t="s">
        <v>192</v>
      </c>
      <c r="B81" s="7" t="s">
        <v>99</v>
      </c>
      <c r="C81" s="8" t="s">
        <v>392</v>
      </c>
      <c r="D81" s="8" t="s">
        <v>557</v>
      </c>
      <c r="E81" s="56">
        <f t="shared" si="3"/>
        <v>2</v>
      </c>
      <c r="F81" s="9" t="s">
        <v>3</v>
      </c>
      <c r="G81" s="9">
        <v>4.71</v>
      </c>
      <c r="H81" s="9">
        <v>5.8</v>
      </c>
      <c r="I81" s="9">
        <v>6.9</v>
      </c>
      <c r="J81" s="32">
        <f t="shared" si="2"/>
        <v>5.8033333333333337</v>
      </c>
      <c r="K81" s="11"/>
      <c r="L81" s="12"/>
      <c r="M81" s="15"/>
      <c r="N81" s="21"/>
      <c r="O81" s="15"/>
      <c r="P81" s="15"/>
      <c r="Q81" s="15"/>
      <c r="R81" s="15">
        <v>1</v>
      </c>
      <c r="S81" s="15"/>
      <c r="T81" s="15"/>
      <c r="U81" s="15"/>
      <c r="V81" s="15"/>
      <c r="W81" s="15"/>
      <c r="X81" s="15"/>
      <c r="Y81" s="15"/>
      <c r="Z81" s="15">
        <v>1</v>
      </c>
      <c r="AA81" s="15"/>
      <c r="AB81" s="15"/>
      <c r="AC81" s="15"/>
      <c r="AD81" s="15"/>
      <c r="AE81" s="15"/>
      <c r="AF81" s="15"/>
      <c r="AG81" s="15"/>
    </row>
    <row r="82" spans="1:33" ht="81" customHeight="1" x14ac:dyDescent="0.2">
      <c r="A82" s="6" t="s">
        <v>193</v>
      </c>
      <c r="B82" s="7" t="s">
        <v>500</v>
      </c>
      <c r="C82" s="8" t="s">
        <v>451</v>
      </c>
      <c r="D82" s="8" t="s">
        <v>564</v>
      </c>
      <c r="E82" s="56">
        <v>11</v>
      </c>
      <c r="F82" s="18" t="s">
        <v>3</v>
      </c>
      <c r="G82" s="18">
        <v>60</v>
      </c>
      <c r="H82" s="18">
        <v>70</v>
      </c>
      <c r="I82" s="18">
        <v>140</v>
      </c>
      <c r="J82" s="32">
        <f t="shared" si="2"/>
        <v>90</v>
      </c>
      <c r="K82" s="11"/>
      <c r="L82" s="12"/>
      <c r="M82" s="15"/>
      <c r="N82" s="21"/>
      <c r="O82" s="15"/>
      <c r="P82" s="15"/>
      <c r="Q82" s="15">
        <v>1</v>
      </c>
      <c r="R82" s="15"/>
      <c r="S82" s="15">
        <v>1</v>
      </c>
      <c r="T82" s="15">
        <v>1</v>
      </c>
      <c r="U82" s="15"/>
      <c r="V82" s="15"/>
      <c r="W82" s="15"/>
      <c r="X82" s="15">
        <v>7</v>
      </c>
      <c r="Y82" s="15"/>
      <c r="Z82" s="15"/>
      <c r="AA82" s="15"/>
      <c r="AB82" s="15"/>
      <c r="AC82" s="15"/>
      <c r="AD82" s="15"/>
      <c r="AE82" s="15"/>
      <c r="AF82" s="15">
        <v>1</v>
      </c>
      <c r="AG82" s="15"/>
    </row>
    <row r="83" spans="1:33" ht="66.75" customHeight="1" x14ac:dyDescent="0.2">
      <c r="A83" s="6" t="s">
        <v>194</v>
      </c>
      <c r="B83" s="7" t="s">
        <v>501</v>
      </c>
      <c r="C83" s="8" t="s">
        <v>392</v>
      </c>
      <c r="D83" s="8" t="s">
        <v>557</v>
      </c>
      <c r="E83" s="56">
        <v>21</v>
      </c>
      <c r="F83" s="18" t="s">
        <v>3</v>
      </c>
      <c r="G83" s="18">
        <v>125</v>
      </c>
      <c r="H83" s="18">
        <v>175</v>
      </c>
      <c r="I83" s="18">
        <v>185</v>
      </c>
      <c r="J83" s="32">
        <f t="shared" si="2"/>
        <v>161.66666666666666</v>
      </c>
      <c r="K83" s="11"/>
      <c r="L83" s="12"/>
      <c r="M83" s="15">
        <v>5</v>
      </c>
      <c r="N83" s="21"/>
      <c r="O83" s="15"/>
      <c r="P83" s="15">
        <v>1</v>
      </c>
      <c r="Q83" s="15">
        <v>1</v>
      </c>
      <c r="R83" s="15"/>
      <c r="S83" s="15">
        <v>1</v>
      </c>
      <c r="T83" s="15"/>
      <c r="U83" s="15"/>
      <c r="V83" s="15"/>
      <c r="W83" s="15">
        <v>1</v>
      </c>
      <c r="X83" s="15"/>
      <c r="Y83" s="15"/>
      <c r="Z83" s="15"/>
      <c r="AA83" s="15"/>
      <c r="AB83" s="15">
        <v>2</v>
      </c>
      <c r="AC83" s="15">
        <v>2</v>
      </c>
      <c r="AD83" s="15"/>
      <c r="AE83" s="15"/>
      <c r="AF83" s="15">
        <v>2</v>
      </c>
      <c r="AG83" s="15"/>
    </row>
    <row r="84" spans="1:33" ht="61.5" customHeight="1" x14ac:dyDescent="0.2">
      <c r="A84" s="6" t="s">
        <v>195</v>
      </c>
      <c r="B84" s="7" t="s">
        <v>502</v>
      </c>
      <c r="C84" s="8" t="s">
        <v>392</v>
      </c>
      <c r="D84" s="8" t="s">
        <v>557</v>
      </c>
      <c r="E84" s="56">
        <f t="shared" si="3"/>
        <v>50</v>
      </c>
      <c r="F84" s="18" t="s">
        <v>3</v>
      </c>
      <c r="G84" s="18">
        <v>95</v>
      </c>
      <c r="H84" s="18">
        <v>125</v>
      </c>
      <c r="I84" s="18">
        <v>175</v>
      </c>
      <c r="J84" s="32">
        <f t="shared" si="2"/>
        <v>131.66666666666666</v>
      </c>
      <c r="K84" s="11"/>
      <c r="L84" s="12"/>
      <c r="M84" s="15"/>
      <c r="N84" s="21"/>
      <c r="O84" s="15"/>
      <c r="P84" s="15">
        <v>1</v>
      </c>
      <c r="Q84" s="15"/>
      <c r="R84" s="15">
        <v>4</v>
      </c>
      <c r="S84" s="15">
        <v>0</v>
      </c>
      <c r="T84" s="15"/>
      <c r="U84" s="15">
        <v>1</v>
      </c>
      <c r="V84" s="15">
        <v>1</v>
      </c>
      <c r="W84" s="15"/>
      <c r="X84" s="15">
        <v>38</v>
      </c>
      <c r="Y84" s="15"/>
      <c r="Z84" s="15">
        <v>1</v>
      </c>
      <c r="AA84" s="15"/>
      <c r="AB84" s="15"/>
      <c r="AC84" s="15">
        <v>2</v>
      </c>
      <c r="AD84" s="15"/>
      <c r="AE84" s="15"/>
      <c r="AF84" s="15">
        <v>2</v>
      </c>
      <c r="AG84" s="15"/>
    </row>
    <row r="85" spans="1:33" ht="67.5" customHeight="1" x14ac:dyDescent="0.2">
      <c r="A85" s="6" t="s">
        <v>196</v>
      </c>
      <c r="B85" s="7" t="s">
        <v>503</v>
      </c>
      <c r="C85" s="8" t="s">
        <v>392</v>
      </c>
      <c r="D85" s="8" t="s">
        <v>557</v>
      </c>
      <c r="E85" s="56">
        <f t="shared" si="3"/>
        <v>10</v>
      </c>
      <c r="F85" s="18" t="s">
        <v>3</v>
      </c>
      <c r="G85" s="18">
        <v>199</v>
      </c>
      <c r="H85" s="18">
        <v>265</v>
      </c>
      <c r="I85" s="18">
        <v>285</v>
      </c>
      <c r="J85" s="32">
        <f t="shared" si="2"/>
        <v>249.66666666666666</v>
      </c>
      <c r="K85" s="11"/>
      <c r="L85" s="12"/>
      <c r="M85" s="15">
        <v>3</v>
      </c>
      <c r="N85" s="21">
        <v>2</v>
      </c>
      <c r="O85" s="15"/>
      <c r="P85" s="15"/>
      <c r="Q85" s="15">
        <v>1</v>
      </c>
      <c r="R85" s="15"/>
      <c r="S85" s="15">
        <v>1</v>
      </c>
      <c r="T85" s="15"/>
      <c r="U85" s="15"/>
      <c r="V85" s="15"/>
      <c r="W85" s="15">
        <v>1</v>
      </c>
      <c r="X85" s="15"/>
      <c r="Y85" s="15"/>
      <c r="Z85" s="15"/>
      <c r="AA85" s="15"/>
      <c r="AB85" s="15"/>
      <c r="AC85" s="15">
        <v>2</v>
      </c>
      <c r="AD85" s="15"/>
      <c r="AE85" s="15"/>
      <c r="AF85" s="15"/>
      <c r="AG85" s="15"/>
    </row>
    <row r="86" spans="1:33" ht="67.5" x14ac:dyDescent="0.2">
      <c r="A86" s="6" t="s">
        <v>197</v>
      </c>
      <c r="B86" s="7" t="s">
        <v>505</v>
      </c>
      <c r="C86" s="8" t="s">
        <v>392</v>
      </c>
      <c r="D86" s="8" t="s">
        <v>557</v>
      </c>
      <c r="E86" s="56">
        <f t="shared" si="3"/>
        <v>5</v>
      </c>
      <c r="F86" s="18" t="s">
        <v>3</v>
      </c>
      <c r="G86" s="18">
        <v>219</v>
      </c>
      <c r="H86" s="18">
        <v>235</v>
      </c>
      <c r="I86" s="18">
        <v>245</v>
      </c>
      <c r="J86" s="32">
        <f t="shared" si="2"/>
        <v>233</v>
      </c>
      <c r="K86" s="11"/>
      <c r="L86" s="12"/>
      <c r="M86" s="15"/>
      <c r="N86" s="21"/>
      <c r="O86" s="15"/>
      <c r="P86" s="15"/>
      <c r="Q86" s="15">
        <v>1</v>
      </c>
      <c r="R86" s="15"/>
      <c r="S86" s="15">
        <v>1</v>
      </c>
      <c r="T86" s="15"/>
      <c r="U86" s="15"/>
      <c r="V86" s="15"/>
      <c r="W86" s="15"/>
      <c r="X86" s="15"/>
      <c r="Y86" s="15"/>
      <c r="Z86" s="15">
        <v>1</v>
      </c>
      <c r="AA86" s="15"/>
      <c r="AB86" s="15"/>
      <c r="AC86" s="15">
        <v>2</v>
      </c>
      <c r="AD86" s="15"/>
      <c r="AE86" s="15"/>
      <c r="AF86" s="15"/>
      <c r="AG86" s="15"/>
    </row>
    <row r="87" spans="1:33" ht="67.5" x14ac:dyDescent="0.2">
      <c r="A87" s="6" t="s">
        <v>198</v>
      </c>
      <c r="B87" s="7" t="s">
        <v>504</v>
      </c>
      <c r="C87" s="8" t="s">
        <v>392</v>
      </c>
      <c r="D87" s="8" t="s">
        <v>557</v>
      </c>
      <c r="E87" s="56">
        <f t="shared" si="3"/>
        <v>11</v>
      </c>
      <c r="F87" s="18" t="s">
        <v>3</v>
      </c>
      <c r="G87" s="18">
        <v>3.2</v>
      </c>
      <c r="H87" s="18">
        <v>3.6</v>
      </c>
      <c r="I87" s="18">
        <v>4.0999999999999996</v>
      </c>
      <c r="J87" s="32">
        <f t="shared" si="2"/>
        <v>3.6333333333333333</v>
      </c>
      <c r="K87" s="11"/>
      <c r="L87" s="12"/>
      <c r="M87" s="15">
        <v>1</v>
      </c>
      <c r="N87" s="21">
        <v>1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>
        <v>1</v>
      </c>
      <c r="AA87" s="15"/>
      <c r="AB87" s="15"/>
      <c r="AC87" s="15">
        <v>8</v>
      </c>
      <c r="AD87" s="15"/>
      <c r="AE87" s="15"/>
      <c r="AF87" s="15"/>
      <c r="AG87" s="15"/>
    </row>
    <row r="88" spans="1:33" ht="67.5" x14ac:dyDescent="0.2">
      <c r="A88" s="6" t="s">
        <v>199</v>
      </c>
      <c r="B88" s="7" t="s">
        <v>506</v>
      </c>
      <c r="C88" s="8" t="s">
        <v>392</v>
      </c>
      <c r="D88" s="8" t="s">
        <v>557</v>
      </c>
      <c r="E88" s="56">
        <f t="shared" si="3"/>
        <v>18</v>
      </c>
      <c r="F88" s="18" t="s">
        <v>3</v>
      </c>
      <c r="G88" s="18">
        <v>5.3</v>
      </c>
      <c r="H88" s="18">
        <v>5.7</v>
      </c>
      <c r="I88" s="18">
        <v>6</v>
      </c>
      <c r="J88" s="32">
        <f t="shared" si="2"/>
        <v>5.666666666666667</v>
      </c>
      <c r="K88" s="11"/>
      <c r="L88" s="12"/>
      <c r="M88" s="15">
        <v>1</v>
      </c>
      <c r="N88" s="21">
        <v>2</v>
      </c>
      <c r="O88" s="15"/>
      <c r="P88" s="15"/>
      <c r="Q88" s="15"/>
      <c r="R88" s="15">
        <v>5</v>
      </c>
      <c r="S88" s="15"/>
      <c r="T88" s="15"/>
      <c r="U88" s="15"/>
      <c r="V88" s="15"/>
      <c r="W88" s="15"/>
      <c r="X88" s="15"/>
      <c r="Y88" s="15">
        <v>1</v>
      </c>
      <c r="Z88" s="15">
        <v>1</v>
      </c>
      <c r="AA88" s="15"/>
      <c r="AB88" s="15"/>
      <c r="AC88" s="15">
        <v>8</v>
      </c>
      <c r="AD88" s="15"/>
      <c r="AE88" s="15"/>
      <c r="AF88" s="15"/>
      <c r="AG88" s="15"/>
    </row>
    <row r="89" spans="1:33" ht="67.5" x14ac:dyDescent="0.2">
      <c r="A89" s="6" t="s">
        <v>200</v>
      </c>
      <c r="B89" s="7" t="s">
        <v>507</v>
      </c>
      <c r="C89" s="8" t="s">
        <v>392</v>
      </c>
      <c r="D89" s="8" t="s">
        <v>557</v>
      </c>
      <c r="E89" s="56">
        <f t="shared" si="3"/>
        <v>15</v>
      </c>
      <c r="F89" s="18" t="s">
        <v>3</v>
      </c>
      <c r="G89" s="18">
        <v>6</v>
      </c>
      <c r="H89" s="18">
        <v>7.4</v>
      </c>
      <c r="I89" s="18">
        <v>7.5</v>
      </c>
      <c r="J89" s="32">
        <f t="shared" si="2"/>
        <v>6.9666666666666659</v>
      </c>
      <c r="K89" s="11"/>
      <c r="L89" s="12"/>
      <c r="M89" s="15"/>
      <c r="N89" s="21">
        <v>1</v>
      </c>
      <c r="O89" s="15"/>
      <c r="P89" s="15"/>
      <c r="Q89" s="15"/>
      <c r="R89" s="15">
        <v>5</v>
      </c>
      <c r="S89" s="15"/>
      <c r="T89" s="15"/>
      <c r="U89" s="15"/>
      <c r="V89" s="15"/>
      <c r="W89" s="15"/>
      <c r="X89" s="15"/>
      <c r="Y89" s="15"/>
      <c r="Z89" s="15">
        <v>1</v>
      </c>
      <c r="AA89" s="15"/>
      <c r="AB89" s="15"/>
      <c r="AC89" s="15">
        <v>8</v>
      </c>
      <c r="AD89" s="15"/>
      <c r="AE89" s="15"/>
      <c r="AF89" s="15"/>
      <c r="AG89" s="15"/>
    </row>
    <row r="90" spans="1:33" ht="67.5" x14ac:dyDescent="0.2">
      <c r="A90" s="6" t="s">
        <v>201</v>
      </c>
      <c r="B90" s="7" t="s">
        <v>547</v>
      </c>
      <c r="C90" s="8" t="s">
        <v>452</v>
      </c>
      <c r="D90" s="8" t="s">
        <v>557</v>
      </c>
      <c r="E90" s="56">
        <f t="shared" si="3"/>
        <v>150</v>
      </c>
      <c r="F90" s="18" t="s">
        <v>5</v>
      </c>
      <c r="G90" s="18">
        <v>5.38</v>
      </c>
      <c r="H90" s="18">
        <v>7.76</v>
      </c>
      <c r="I90" s="18">
        <v>7.99</v>
      </c>
      <c r="J90" s="32">
        <f t="shared" si="2"/>
        <v>7.0433333333333339</v>
      </c>
      <c r="K90" s="11"/>
      <c r="L90" s="12"/>
      <c r="M90" s="15">
        <v>30</v>
      </c>
      <c r="N90" s="21">
        <v>15</v>
      </c>
      <c r="O90" s="15">
        <v>2</v>
      </c>
      <c r="P90" s="15">
        <v>1</v>
      </c>
      <c r="Q90" s="15">
        <v>15</v>
      </c>
      <c r="R90" s="15">
        <v>5</v>
      </c>
      <c r="S90" s="15"/>
      <c r="T90" s="24">
        <v>7</v>
      </c>
      <c r="U90" s="15"/>
      <c r="V90" s="15"/>
      <c r="W90" s="15">
        <v>8</v>
      </c>
      <c r="X90" s="15">
        <v>10</v>
      </c>
      <c r="Y90" s="15"/>
      <c r="Z90" s="15">
        <v>14</v>
      </c>
      <c r="AA90" s="15"/>
      <c r="AB90" s="15"/>
      <c r="AC90" s="15">
        <v>10</v>
      </c>
      <c r="AD90" s="15">
        <v>13</v>
      </c>
      <c r="AE90" s="15"/>
      <c r="AF90" s="15"/>
      <c r="AG90" s="15">
        <v>20</v>
      </c>
    </row>
    <row r="91" spans="1:33" ht="67.5" x14ac:dyDescent="0.2">
      <c r="A91" s="6" t="s">
        <v>202</v>
      </c>
      <c r="B91" s="7" t="s">
        <v>370</v>
      </c>
      <c r="C91" s="8" t="s">
        <v>392</v>
      </c>
      <c r="D91" s="8" t="s">
        <v>557</v>
      </c>
      <c r="E91" s="56">
        <f t="shared" si="3"/>
        <v>30</v>
      </c>
      <c r="F91" s="18" t="s">
        <v>5</v>
      </c>
      <c r="G91" s="18">
        <v>1.92</v>
      </c>
      <c r="H91" s="18">
        <v>2.11</v>
      </c>
      <c r="I91" s="18">
        <v>2.3199999999999998</v>
      </c>
      <c r="J91" s="32">
        <f t="shared" si="2"/>
        <v>2.1166666666666667</v>
      </c>
      <c r="K91" s="11"/>
      <c r="L91" s="12"/>
      <c r="M91" s="15">
        <v>5</v>
      </c>
      <c r="N91" s="21"/>
      <c r="O91" s="15">
        <v>1</v>
      </c>
      <c r="P91" s="15">
        <v>1</v>
      </c>
      <c r="Q91" s="15"/>
      <c r="R91" s="15"/>
      <c r="S91" s="15"/>
      <c r="T91" s="15"/>
      <c r="U91" s="15">
        <v>1</v>
      </c>
      <c r="V91" s="15">
        <v>1</v>
      </c>
      <c r="W91" s="15"/>
      <c r="X91" s="15"/>
      <c r="Y91" s="15">
        <v>1</v>
      </c>
      <c r="Z91" s="15">
        <v>4</v>
      </c>
      <c r="AA91" s="15"/>
      <c r="AB91" s="15">
        <v>10</v>
      </c>
      <c r="AC91" s="15"/>
      <c r="AD91" s="15"/>
      <c r="AE91" s="15"/>
      <c r="AF91" s="15">
        <v>1</v>
      </c>
      <c r="AG91" s="15">
        <v>5</v>
      </c>
    </row>
    <row r="92" spans="1:33" ht="67.5" x14ac:dyDescent="0.2">
      <c r="A92" s="6" t="s">
        <v>203</v>
      </c>
      <c r="B92" s="7" t="s">
        <v>343</v>
      </c>
      <c r="C92" s="8" t="s">
        <v>392</v>
      </c>
      <c r="D92" s="8" t="s">
        <v>557</v>
      </c>
      <c r="E92" s="56">
        <f t="shared" si="3"/>
        <v>68</v>
      </c>
      <c r="F92" s="18" t="s">
        <v>5</v>
      </c>
      <c r="G92" s="18">
        <v>1.28</v>
      </c>
      <c r="H92" s="18">
        <v>1.89</v>
      </c>
      <c r="I92" s="18">
        <v>2</v>
      </c>
      <c r="J92" s="32">
        <f t="shared" si="2"/>
        <v>1.7233333333333334</v>
      </c>
      <c r="K92" s="11"/>
      <c r="L92" s="12"/>
      <c r="M92" s="15"/>
      <c r="N92" s="19">
        <v>10</v>
      </c>
      <c r="O92" s="15"/>
      <c r="P92" s="15"/>
      <c r="Q92" s="15"/>
      <c r="R92" s="15">
        <v>5</v>
      </c>
      <c r="S92" s="15">
        <v>15</v>
      </c>
      <c r="T92" s="15"/>
      <c r="U92" s="21">
        <v>1</v>
      </c>
      <c r="V92" s="21">
        <v>1</v>
      </c>
      <c r="W92" s="15"/>
      <c r="X92" s="15"/>
      <c r="Y92" s="15"/>
      <c r="Z92" s="15"/>
      <c r="AA92" s="15">
        <v>6</v>
      </c>
      <c r="AB92" s="15">
        <v>10</v>
      </c>
      <c r="AC92" s="15"/>
      <c r="AD92" s="15"/>
      <c r="AE92" s="15">
        <v>8</v>
      </c>
      <c r="AF92" s="15">
        <v>2</v>
      </c>
      <c r="AG92" s="15">
        <v>10</v>
      </c>
    </row>
    <row r="93" spans="1:33" ht="67.5" x14ac:dyDescent="0.2">
      <c r="A93" s="6" t="s">
        <v>204</v>
      </c>
      <c r="B93" s="7" t="s">
        <v>36</v>
      </c>
      <c r="C93" s="8" t="s">
        <v>392</v>
      </c>
      <c r="D93" s="8" t="s">
        <v>557</v>
      </c>
      <c r="E93" s="56">
        <f t="shared" si="3"/>
        <v>130</v>
      </c>
      <c r="F93" s="18" t="s">
        <v>5</v>
      </c>
      <c r="G93" s="18">
        <v>2.74</v>
      </c>
      <c r="H93" s="18">
        <v>4.2</v>
      </c>
      <c r="I93" s="18">
        <v>4.7699999999999996</v>
      </c>
      <c r="J93" s="32">
        <f t="shared" si="2"/>
        <v>3.9033333333333338</v>
      </c>
      <c r="K93" s="11"/>
      <c r="L93" s="12"/>
      <c r="M93" s="15">
        <v>3</v>
      </c>
      <c r="N93" s="21">
        <v>23</v>
      </c>
      <c r="O93" s="15">
        <v>5</v>
      </c>
      <c r="P93" s="15">
        <v>2</v>
      </c>
      <c r="Q93" s="15">
        <v>8</v>
      </c>
      <c r="R93" s="15">
        <v>12</v>
      </c>
      <c r="S93" s="15">
        <v>8</v>
      </c>
      <c r="T93" s="15"/>
      <c r="U93" s="21">
        <v>4</v>
      </c>
      <c r="V93" s="21">
        <v>4</v>
      </c>
      <c r="W93" s="15">
        <v>8</v>
      </c>
      <c r="X93" s="15"/>
      <c r="Y93" s="15"/>
      <c r="Z93" s="15">
        <v>8</v>
      </c>
      <c r="AA93" s="15">
        <v>8</v>
      </c>
      <c r="AB93" s="15"/>
      <c r="AC93" s="15"/>
      <c r="AD93" s="15">
        <v>21</v>
      </c>
      <c r="AE93" s="15"/>
      <c r="AF93" s="15">
        <v>6</v>
      </c>
      <c r="AG93" s="15">
        <v>10</v>
      </c>
    </row>
    <row r="94" spans="1:33" ht="67.5" x14ac:dyDescent="0.2">
      <c r="A94" s="6" t="s">
        <v>205</v>
      </c>
      <c r="B94" s="7" t="s">
        <v>37</v>
      </c>
      <c r="C94" s="8" t="s">
        <v>392</v>
      </c>
      <c r="D94" s="8" t="s">
        <v>557</v>
      </c>
      <c r="E94" s="56">
        <f t="shared" si="3"/>
        <v>50</v>
      </c>
      <c r="F94" s="18" t="s">
        <v>5</v>
      </c>
      <c r="G94" s="18">
        <v>2.19</v>
      </c>
      <c r="H94" s="18">
        <v>3.22</v>
      </c>
      <c r="I94" s="18">
        <v>3.22</v>
      </c>
      <c r="J94" s="32">
        <f t="shared" si="2"/>
        <v>2.8766666666666669</v>
      </c>
      <c r="K94" s="11"/>
      <c r="L94" s="12"/>
      <c r="M94" s="15">
        <v>1</v>
      </c>
      <c r="N94" s="21">
        <v>6</v>
      </c>
      <c r="O94" s="15"/>
      <c r="P94" s="15">
        <v>2</v>
      </c>
      <c r="Q94" s="15">
        <v>8</v>
      </c>
      <c r="R94" s="15">
        <v>3</v>
      </c>
      <c r="S94" s="15">
        <v>6</v>
      </c>
      <c r="T94" s="15"/>
      <c r="U94" s="15"/>
      <c r="V94" s="15"/>
      <c r="W94" s="15"/>
      <c r="X94" s="15"/>
      <c r="Y94" s="15">
        <v>1</v>
      </c>
      <c r="Z94" s="15">
        <v>4</v>
      </c>
      <c r="AA94" s="15"/>
      <c r="AB94" s="15"/>
      <c r="AC94" s="15">
        <v>9</v>
      </c>
      <c r="AD94" s="15"/>
      <c r="AE94" s="15"/>
      <c r="AF94" s="15"/>
      <c r="AG94" s="15">
        <v>10</v>
      </c>
    </row>
    <row r="95" spans="1:33" ht="67.5" x14ac:dyDescent="0.2">
      <c r="A95" s="6" t="s">
        <v>206</v>
      </c>
      <c r="B95" s="7" t="s">
        <v>103</v>
      </c>
      <c r="C95" s="8" t="s">
        <v>392</v>
      </c>
      <c r="D95" s="8" t="s">
        <v>557</v>
      </c>
      <c r="E95" s="56">
        <f t="shared" si="3"/>
        <v>13</v>
      </c>
      <c r="F95" s="18" t="s">
        <v>5</v>
      </c>
      <c r="G95" s="32">
        <v>17.48</v>
      </c>
      <c r="H95" s="32">
        <v>19.8</v>
      </c>
      <c r="I95" s="32">
        <v>22.23</v>
      </c>
      <c r="J95" s="32">
        <f t="shared" si="2"/>
        <v>19.83666666666667</v>
      </c>
      <c r="K95" s="11"/>
      <c r="L95" s="12"/>
      <c r="M95" s="15"/>
      <c r="N95" s="21"/>
      <c r="O95" s="15">
        <v>2</v>
      </c>
      <c r="P95" s="15"/>
      <c r="Q95" s="15">
        <v>1</v>
      </c>
      <c r="R95" s="15"/>
      <c r="S95" s="15"/>
      <c r="T95" s="15"/>
      <c r="U95" s="21">
        <v>2</v>
      </c>
      <c r="V95" s="21">
        <v>2</v>
      </c>
      <c r="W95" s="15"/>
      <c r="X95" s="15"/>
      <c r="Y95" s="15"/>
      <c r="Z95" s="15"/>
      <c r="AA95" s="15"/>
      <c r="AB95" s="15"/>
      <c r="AC95" s="15"/>
      <c r="AD95" s="15"/>
      <c r="AE95" s="15">
        <v>3</v>
      </c>
      <c r="AF95" s="15">
        <v>3</v>
      </c>
      <c r="AG95" s="15"/>
    </row>
    <row r="96" spans="1:33" ht="67.5" x14ac:dyDescent="0.2">
      <c r="A96" s="6" t="s">
        <v>207</v>
      </c>
      <c r="B96" s="7" t="s">
        <v>345</v>
      </c>
      <c r="C96" s="8" t="s">
        <v>392</v>
      </c>
      <c r="D96" s="8" t="s">
        <v>557</v>
      </c>
      <c r="E96" s="56">
        <f t="shared" si="3"/>
        <v>135</v>
      </c>
      <c r="F96" s="18" t="s">
        <v>3</v>
      </c>
      <c r="G96" s="32">
        <v>31.08</v>
      </c>
      <c r="H96" s="32">
        <v>31.18</v>
      </c>
      <c r="I96" s="32">
        <v>32.979999999999997</v>
      </c>
      <c r="J96" s="32">
        <f t="shared" si="2"/>
        <v>31.746666666666666</v>
      </c>
      <c r="K96" s="11"/>
      <c r="L96" s="12"/>
      <c r="M96" s="15">
        <v>2</v>
      </c>
      <c r="N96" s="21">
        <v>3</v>
      </c>
      <c r="O96" s="15">
        <v>20</v>
      </c>
      <c r="P96" s="15"/>
      <c r="Q96" s="15">
        <v>6</v>
      </c>
      <c r="R96" s="15">
        <v>25</v>
      </c>
      <c r="S96" s="15">
        <v>6</v>
      </c>
      <c r="T96" s="24">
        <v>7</v>
      </c>
      <c r="U96" s="15">
        <v>1</v>
      </c>
      <c r="V96" s="15">
        <v>1</v>
      </c>
      <c r="W96" s="15">
        <v>10</v>
      </c>
      <c r="X96" s="15">
        <v>10</v>
      </c>
      <c r="Y96" s="15"/>
      <c r="Z96" s="15">
        <v>3</v>
      </c>
      <c r="AA96" s="15"/>
      <c r="AB96" s="15">
        <v>10</v>
      </c>
      <c r="AC96" s="15"/>
      <c r="AD96" s="15">
        <v>16</v>
      </c>
      <c r="AE96" s="15">
        <v>5</v>
      </c>
      <c r="AF96" s="15">
        <v>9</v>
      </c>
      <c r="AG96" s="15">
        <v>1</v>
      </c>
    </row>
    <row r="97" spans="1:33" ht="67.5" x14ac:dyDescent="0.2">
      <c r="A97" s="6" t="s">
        <v>208</v>
      </c>
      <c r="B97" s="34" t="s">
        <v>508</v>
      </c>
      <c r="C97" s="8" t="s">
        <v>392</v>
      </c>
      <c r="D97" s="8" t="s">
        <v>557</v>
      </c>
      <c r="E97" s="56">
        <f t="shared" si="3"/>
        <v>15</v>
      </c>
      <c r="F97" s="18" t="s">
        <v>3</v>
      </c>
      <c r="G97" s="32">
        <v>12.14</v>
      </c>
      <c r="H97" s="32">
        <v>12.64</v>
      </c>
      <c r="I97" s="32">
        <v>12.95</v>
      </c>
      <c r="J97" s="32">
        <f t="shared" si="2"/>
        <v>12.576666666666668</v>
      </c>
      <c r="K97" s="11"/>
      <c r="L97" s="12"/>
      <c r="M97" s="15"/>
      <c r="N97" s="21">
        <v>3</v>
      </c>
      <c r="O97" s="15">
        <v>10</v>
      </c>
      <c r="P97" s="15"/>
      <c r="Q97" s="15"/>
      <c r="R97" s="15"/>
      <c r="S97" s="15"/>
      <c r="T97" s="15"/>
      <c r="U97" s="15"/>
      <c r="V97" s="15"/>
      <c r="W97" s="15">
        <v>1</v>
      </c>
      <c r="X97" s="15"/>
      <c r="Y97" s="15"/>
      <c r="Z97" s="15"/>
      <c r="AA97" s="15"/>
      <c r="AB97" s="15"/>
      <c r="AC97" s="15"/>
      <c r="AD97" s="15"/>
      <c r="AE97" s="15"/>
      <c r="AF97" s="15">
        <v>1</v>
      </c>
      <c r="AG97" s="15"/>
    </row>
    <row r="98" spans="1:33" ht="67.5" x14ac:dyDescent="0.2">
      <c r="A98" s="6" t="s">
        <v>209</v>
      </c>
      <c r="B98" s="7" t="s">
        <v>344</v>
      </c>
      <c r="C98" s="8" t="s">
        <v>392</v>
      </c>
      <c r="D98" s="8" t="s">
        <v>557</v>
      </c>
      <c r="E98" s="56">
        <f t="shared" si="3"/>
        <v>421</v>
      </c>
      <c r="F98" s="18" t="s">
        <v>3</v>
      </c>
      <c r="G98" s="32">
        <v>20.05</v>
      </c>
      <c r="H98" s="32">
        <v>44.89</v>
      </c>
      <c r="I98" s="32">
        <v>55.76</v>
      </c>
      <c r="J98" s="18">
        <f t="shared" si="2"/>
        <v>40.233333333333327</v>
      </c>
      <c r="K98" s="11"/>
      <c r="L98" s="12"/>
      <c r="M98" s="15"/>
      <c r="N98" s="21">
        <v>70</v>
      </c>
      <c r="O98" s="15">
        <v>20</v>
      </c>
      <c r="P98" s="15">
        <v>4</v>
      </c>
      <c r="Q98" s="15">
        <v>30</v>
      </c>
      <c r="R98" s="15">
        <v>15</v>
      </c>
      <c r="S98" s="15">
        <v>30</v>
      </c>
      <c r="T98" s="15"/>
      <c r="U98" s="21">
        <v>3</v>
      </c>
      <c r="V98" s="21">
        <v>3</v>
      </c>
      <c r="W98" s="15"/>
      <c r="X98" s="15">
        <v>140</v>
      </c>
      <c r="Y98" s="15"/>
      <c r="Z98" s="15">
        <v>10</v>
      </c>
      <c r="AA98" s="15">
        <v>4</v>
      </c>
      <c r="AB98" s="15">
        <v>40</v>
      </c>
      <c r="AC98" s="15">
        <v>5</v>
      </c>
      <c r="AD98" s="15">
        <v>25</v>
      </c>
      <c r="AE98" s="15">
        <v>6</v>
      </c>
      <c r="AF98" s="15">
        <v>1</v>
      </c>
      <c r="AG98" s="15">
        <v>15</v>
      </c>
    </row>
    <row r="99" spans="1:33" ht="67.5" x14ac:dyDescent="0.2">
      <c r="A99" s="6" t="s">
        <v>210</v>
      </c>
      <c r="B99" s="7" t="s">
        <v>346</v>
      </c>
      <c r="C99" s="8" t="s">
        <v>392</v>
      </c>
      <c r="D99" s="8" t="s">
        <v>557</v>
      </c>
      <c r="E99" s="56">
        <f t="shared" si="3"/>
        <v>103</v>
      </c>
      <c r="F99" s="18" t="s">
        <v>3</v>
      </c>
      <c r="G99" s="32">
        <v>13.48</v>
      </c>
      <c r="H99" s="32">
        <v>16.14</v>
      </c>
      <c r="I99" s="32">
        <v>22.14</v>
      </c>
      <c r="J99" s="18">
        <f t="shared" si="2"/>
        <v>17.253333333333334</v>
      </c>
      <c r="K99" s="11"/>
      <c r="L99" s="12"/>
      <c r="M99" s="15"/>
      <c r="N99" s="21">
        <v>1</v>
      </c>
      <c r="O99" s="15">
        <v>20</v>
      </c>
      <c r="P99" s="15">
        <v>4</v>
      </c>
      <c r="Q99" s="15">
        <v>3</v>
      </c>
      <c r="R99" s="15">
        <v>5</v>
      </c>
      <c r="S99" s="15">
        <v>3</v>
      </c>
      <c r="T99" s="15"/>
      <c r="U99" s="15">
        <v>1</v>
      </c>
      <c r="V99" s="15">
        <v>1</v>
      </c>
      <c r="W99" s="15">
        <v>1</v>
      </c>
      <c r="X99" s="15">
        <v>10</v>
      </c>
      <c r="Y99" s="15">
        <v>5</v>
      </c>
      <c r="Z99" s="15"/>
      <c r="AA99" s="15"/>
      <c r="AB99" s="15">
        <v>30</v>
      </c>
      <c r="AC99" s="15">
        <v>2</v>
      </c>
      <c r="AD99" s="15">
        <v>8</v>
      </c>
      <c r="AE99" s="15">
        <v>3</v>
      </c>
      <c r="AF99" s="15">
        <v>1</v>
      </c>
      <c r="AG99" s="15">
        <v>5</v>
      </c>
    </row>
    <row r="100" spans="1:33" ht="67.5" x14ac:dyDescent="0.2">
      <c r="A100" s="6" t="s">
        <v>211</v>
      </c>
      <c r="B100" s="7" t="s">
        <v>347</v>
      </c>
      <c r="C100" s="8" t="s">
        <v>392</v>
      </c>
      <c r="D100" s="8" t="s">
        <v>557</v>
      </c>
      <c r="E100" s="56">
        <f t="shared" si="3"/>
        <v>9</v>
      </c>
      <c r="F100" s="18" t="s">
        <v>5</v>
      </c>
      <c r="G100" s="18">
        <v>22.29</v>
      </c>
      <c r="H100" s="18">
        <v>23.11</v>
      </c>
      <c r="I100" s="18">
        <v>43.1</v>
      </c>
      <c r="J100" s="18">
        <f t="shared" si="2"/>
        <v>29.5</v>
      </c>
      <c r="K100" s="11"/>
      <c r="L100" s="12"/>
      <c r="M100" s="15">
        <v>0</v>
      </c>
      <c r="N100" s="21"/>
      <c r="O100" s="15"/>
      <c r="P100" s="15"/>
      <c r="Q100" s="15"/>
      <c r="R100" s="15"/>
      <c r="S100" s="15">
        <v>0</v>
      </c>
      <c r="T100" s="15"/>
      <c r="U100" s="15"/>
      <c r="V100" s="15"/>
      <c r="W100" s="15"/>
      <c r="X100" s="15">
        <v>0</v>
      </c>
      <c r="Y100" s="15"/>
      <c r="Z100" s="15"/>
      <c r="AA100" s="15"/>
      <c r="AB100" s="15"/>
      <c r="AC100" s="15">
        <v>9</v>
      </c>
      <c r="AD100" s="15"/>
      <c r="AE100" s="15"/>
      <c r="AF100" s="15"/>
      <c r="AG100" s="15"/>
    </row>
    <row r="101" spans="1:33" ht="67.5" x14ac:dyDescent="0.2">
      <c r="A101" s="6" t="s">
        <v>212</v>
      </c>
      <c r="B101" s="7" t="s">
        <v>366</v>
      </c>
      <c r="C101" s="8" t="s">
        <v>392</v>
      </c>
      <c r="D101" s="8" t="s">
        <v>557</v>
      </c>
      <c r="E101" s="56">
        <f t="shared" si="3"/>
        <v>28</v>
      </c>
      <c r="F101" s="18" t="s">
        <v>5</v>
      </c>
      <c r="G101" s="18">
        <v>4.41</v>
      </c>
      <c r="H101" s="33">
        <v>4.2</v>
      </c>
      <c r="I101" s="18">
        <v>3.51</v>
      </c>
      <c r="J101" s="18">
        <f t="shared" si="2"/>
        <v>4.04</v>
      </c>
      <c r="K101" s="11"/>
      <c r="L101" s="12"/>
      <c r="M101" s="15">
        <v>2</v>
      </c>
      <c r="N101" s="21">
        <v>5</v>
      </c>
      <c r="O101" s="15">
        <v>1</v>
      </c>
      <c r="P101" s="15"/>
      <c r="Q101" s="15">
        <v>1</v>
      </c>
      <c r="R101" s="15">
        <v>2</v>
      </c>
      <c r="S101" s="15">
        <v>2</v>
      </c>
      <c r="T101" s="15"/>
      <c r="U101" s="15"/>
      <c r="V101" s="15"/>
      <c r="W101" s="15"/>
      <c r="X101" s="15"/>
      <c r="Y101" s="15"/>
      <c r="Z101" s="15">
        <v>10</v>
      </c>
      <c r="AA101" s="15"/>
      <c r="AB101" s="15"/>
      <c r="AC101" s="15"/>
      <c r="AD101" s="15">
        <v>1</v>
      </c>
      <c r="AE101" s="15">
        <v>3</v>
      </c>
      <c r="AF101" s="15">
        <v>1</v>
      </c>
      <c r="AG101" s="15"/>
    </row>
    <row r="102" spans="1:33" ht="67.5" x14ac:dyDescent="0.2">
      <c r="A102" s="6" t="s">
        <v>213</v>
      </c>
      <c r="B102" s="7" t="s">
        <v>104</v>
      </c>
      <c r="C102" s="8" t="s">
        <v>392</v>
      </c>
      <c r="D102" s="8" t="s">
        <v>557</v>
      </c>
      <c r="E102" s="56">
        <f t="shared" si="3"/>
        <v>5</v>
      </c>
      <c r="F102" s="18" t="s">
        <v>5</v>
      </c>
      <c r="G102" s="18">
        <v>3.69</v>
      </c>
      <c r="H102" s="18">
        <v>3.08</v>
      </c>
      <c r="I102" s="18">
        <v>3.15</v>
      </c>
      <c r="J102" s="32">
        <f t="shared" si="2"/>
        <v>3.3066666666666666</v>
      </c>
      <c r="K102" s="11"/>
      <c r="L102" s="12"/>
      <c r="M102" s="15">
        <v>1</v>
      </c>
      <c r="N102" s="21"/>
      <c r="O102" s="15">
        <v>1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>
        <v>1</v>
      </c>
      <c r="Z102" s="15"/>
      <c r="AA102" s="15"/>
      <c r="AB102" s="15"/>
      <c r="AC102" s="15"/>
      <c r="AD102" s="15"/>
      <c r="AE102" s="15"/>
      <c r="AF102" s="15">
        <v>2</v>
      </c>
      <c r="AG102" s="15"/>
    </row>
    <row r="103" spans="1:33" ht="67.5" x14ac:dyDescent="0.2">
      <c r="A103" s="6" t="s">
        <v>214</v>
      </c>
      <c r="B103" s="7" t="s">
        <v>363</v>
      </c>
      <c r="C103" s="8" t="s">
        <v>392</v>
      </c>
      <c r="D103" s="8" t="s">
        <v>557</v>
      </c>
      <c r="E103" s="56">
        <f t="shared" si="3"/>
        <v>160</v>
      </c>
      <c r="F103" s="18" t="s">
        <v>4</v>
      </c>
      <c r="G103" s="18">
        <v>7.75</v>
      </c>
      <c r="H103" s="18">
        <v>9.85</v>
      </c>
      <c r="I103" s="18">
        <v>6.85</v>
      </c>
      <c r="J103" s="18">
        <f t="shared" si="2"/>
        <v>8.15</v>
      </c>
      <c r="K103" s="11"/>
      <c r="L103" s="12"/>
      <c r="M103" s="15">
        <v>10</v>
      </c>
      <c r="N103" s="21">
        <v>7</v>
      </c>
      <c r="O103" s="15">
        <v>2</v>
      </c>
      <c r="P103" s="15">
        <v>4</v>
      </c>
      <c r="Q103" s="15">
        <v>5</v>
      </c>
      <c r="R103" s="15">
        <v>3</v>
      </c>
      <c r="S103" s="15">
        <v>5</v>
      </c>
      <c r="T103" s="15"/>
      <c r="U103" s="15"/>
      <c r="V103" s="15"/>
      <c r="W103" s="15"/>
      <c r="X103" s="15">
        <v>20</v>
      </c>
      <c r="Y103" s="15"/>
      <c r="Z103" s="15">
        <v>16</v>
      </c>
      <c r="AA103" s="15"/>
      <c r="AB103" s="15">
        <v>60</v>
      </c>
      <c r="AC103" s="15"/>
      <c r="AD103" s="15">
        <v>2</v>
      </c>
      <c r="AE103" s="15"/>
      <c r="AF103" s="15">
        <v>16</v>
      </c>
      <c r="AG103" s="15">
        <v>10</v>
      </c>
    </row>
    <row r="104" spans="1:33" ht="67.5" x14ac:dyDescent="0.2">
      <c r="A104" s="6" t="s">
        <v>215</v>
      </c>
      <c r="B104" s="7" t="s">
        <v>509</v>
      </c>
      <c r="C104" s="8" t="s">
        <v>453</v>
      </c>
      <c r="D104" s="8" t="s">
        <v>557</v>
      </c>
      <c r="E104" s="56">
        <f t="shared" si="3"/>
        <v>70</v>
      </c>
      <c r="F104" s="18" t="s">
        <v>3</v>
      </c>
      <c r="G104" s="18">
        <v>49.65</v>
      </c>
      <c r="H104" s="18">
        <v>18.600000000000001</v>
      </c>
      <c r="I104" s="18">
        <v>14.31</v>
      </c>
      <c r="J104" s="18">
        <f t="shared" si="2"/>
        <v>27.52</v>
      </c>
      <c r="K104" s="11"/>
      <c r="L104" s="12"/>
      <c r="M104" s="15">
        <v>10</v>
      </c>
      <c r="N104" s="21">
        <v>6</v>
      </c>
      <c r="O104" s="15"/>
      <c r="P104" s="15">
        <v>3</v>
      </c>
      <c r="Q104" s="15"/>
      <c r="R104" s="15">
        <v>5</v>
      </c>
      <c r="S104" s="15"/>
      <c r="T104" s="15"/>
      <c r="U104" s="15">
        <v>2</v>
      </c>
      <c r="V104" s="15">
        <v>2</v>
      </c>
      <c r="W104" s="15"/>
      <c r="X104" s="15"/>
      <c r="Y104" s="15"/>
      <c r="Z104" s="15">
        <v>10</v>
      </c>
      <c r="AA104" s="15"/>
      <c r="AB104" s="15">
        <v>20</v>
      </c>
      <c r="AC104" s="15"/>
      <c r="AD104" s="15"/>
      <c r="AE104" s="15"/>
      <c r="AF104" s="15">
        <v>2</v>
      </c>
      <c r="AG104" s="15">
        <v>10</v>
      </c>
    </row>
    <row r="105" spans="1:33" ht="67.5" x14ac:dyDescent="0.2">
      <c r="A105" s="6" t="s">
        <v>216</v>
      </c>
      <c r="B105" s="7" t="s">
        <v>38</v>
      </c>
      <c r="C105" s="8" t="s">
        <v>392</v>
      </c>
      <c r="D105" s="8" t="s">
        <v>557</v>
      </c>
      <c r="E105" s="56">
        <f t="shared" si="3"/>
        <v>125</v>
      </c>
      <c r="F105" s="18" t="s">
        <v>3</v>
      </c>
      <c r="G105" s="18">
        <v>2.5</v>
      </c>
      <c r="H105" s="18">
        <v>2.2999999999999998</v>
      </c>
      <c r="I105" s="18">
        <v>2.38</v>
      </c>
      <c r="J105" s="32">
        <f t="shared" si="2"/>
        <v>2.3933333333333331</v>
      </c>
      <c r="K105" s="11"/>
      <c r="L105" s="12"/>
      <c r="M105" s="15">
        <v>10</v>
      </c>
      <c r="N105" s="21">
        <v>100</v>
      </c>
      <c r="O105" s="15"/>
      <c r="P105" s="15">
        <v>1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>
        <v>10</v>
      </c>
      <c r="AA105" s="15"/>
      <c r="AB105" s="15"/>
      <c r="AC105" s="15"/>
      <c r="AD105" s="15"/>
      <c r="AE105" s="15"/>
      <c r="AF105" s="15">
        <v>4</v>
      </c>
      <c r="AG105" s="15"/>
    </row>
    <row r="106" spans="1:33" ht="67.5" x14ac:dyDescent="0.2">
      <c r="A106" s="6" t="s">
        <v>217</v>
      </c>
      <c r="B106" s="7" t="s">
        <v>433</v>
      </c>
      <c r="C106" s="8" t="s">
        <v>392</v>
      </c>
      <c r="D106" s="8" t="s">
        <v>557</v>
      </c>
      <c r="E106" s="56">
        <f t="shared" si="3"/>
        <v>5</v>
      </c>
      <c r="F106" s="18" t="s">
        <v>5</v>
      </c>
      <c r="G106" s="18">
        <v>6.5</v>
      </c>
      <c r="H106" s="18">
        <v>8.6</v>
      </c>
      <c r="I106" s="18">
        <v>9.6</v>
      </c>
      <c r="J106" s="32">
        <f t="shared" si="2"/>
        <v>8.2333333333333325</v>
      </c>
      <c r="K106" s="11"/>
      <c r="L106" s="12"/>
      <c r="M106" s="15"/>
      <c r="N106" s="21"/>
      <c r="O106" s="15"/>
      <c r="P106" s="15"/>
      <c r="Q106" s="15"/>
      <c r="R106" s="15"/>
      <c r="S106" s="15"/>
      <c r="T106" s="15"/>
      <c r="U106" s="21">
        <v>1</v>
      </c>
      <c r="V106" s="21">
        <v>1</v>
      </c>
      <c r="W106" s="15"/>
      <c r="X106" s="15"/>
      <c r="Y106" s="15">
        <v>1</v>
      </c>
      <c r="Z106" s="15"/>
      <c r="AA106" s="15"/>
      <c r="AB106" s="15"/>
      <c r="AC106" s="15"/>
      <c r="AD106" s="15"/>
      <c r="AE106" s="15"/>
      <c r="AF106" s="15"/>
      <c r="AG106" s="15">
        <v>2</v>
      </c>
    </row>
    <row r="107" spans="1:33" ht="67.5" x14ac:dyDescent="0.2">
      <c r="A107" s="6" t="s">
        <v>218</v>
      </c>
      <c r="B107" s="7" t="s">
        <v>39</v>
      </c>
      <c r="C107" s="8" t="s">
        <v>392</v>
      </c>
      <c r="D107" s="8" t="s">
        <v>557</v>
      </c>
      <c r="E107" s="56">
        <f t="shared" si="3"/>
        <v>20</v>
      </c>
      <c r="F107" s="18" t="s">
        <v>5</v>
      </c>
      <c r="G107" s="18">
        <v>5.49</v>
      </c>
      <c r="H107" s="18">
        <v>2.11</v>
      </c>
      <c r="I107" s="18">
        <v>2</v>
      </c>
      <c r="J107" s="32">
        <f t="shared" si="2"/>
        <v>3.1999999999999997</v>
      </c>
      <c r="K107" s="11"/>
      <c r="L107" s="12"/>
      <c r="M107" s="15"/>
      <c r="N107" s="21"/>
      <c r="O107" s="15"/>
      <c r="P107" s="15"/>
      <c r="Q107" s="15">
        <v>1</v>
      </c>
      <c r="R107" s="15"/>
      <c r="S107" s="15"/>
      <c r="T107" s="15"/>
      <c r="U107" s="15"/>
      <c r="V107" s="15"/>
      <c r="W107" s="15"/>
      <c r="X107" s="15">
        <v>6</v>
      </c>
      <c r="Y107" s="15"/>
      <c r="Z107" s="15">
        <v>5</v>
      </c>
      <c r="AA107" s="15"/>
      <c r="AB107" s="15"/>
      <c r="AC107" s="15"/>
      <c r="AD107" s="15"/>
      <c r="AE107" s="15"/>
      <c r="AF107" s="15">
        <v>4</v>
      </c>
      <c r="AG107" s="15">
        <v>4</v>
      </c>
    </row>
    <row r="108" spans="1:33" ht="67.5" x14ac:dyDescent="0.2">
      <c r="A108" s="6" t="s">
        <v>219</v>
      </c>
      <c r="B108" s="7" t="s">
        <v>40</v>
      </c>
      <c r="C108" s="8" t="s">
        <v>392</v>
      </c>
      <c r="D108" s="8" t="s">
        <v>557</v>
      </c>
      <c r="E108" s="56">
        <f t="shared" si="3"/>
        <v>12</v>
      </c>
      <c r="F108" s="18" t="s">
        <v>5</v>
      </c>
      <c r="G108" s="18">
        <v>1.35</v>
      </c>
      <c r="H108" s="18">
        <v>1.5</v>
      </c>
      <c r="I108" s="18">
        <v>1.4</v>
      </c>
      <c r="J108" s="32">
        <f t="shared" si="2"/>
        <v>1.4166666666666667</v>
      </c>
      <c r="K108" s="11"/>
      <c r="L108" s="12"/>
      <c r="M108" s="15">
        <v>1</v>
      </c>
      <c r="N108" s="21"/>
      <c r="O108" s="15"/>
      <c r="P108" s="15"/>
      <c r="Q108" s="15"/>
      <c r="R108" s="15"/>
      <c r="S108" s="15"/>
      <c r="T108" s="24">
        <v>1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</v>
      </c>
      <c r="AF108" s="15">
        <v>4</v>
      </c>
      <c r="AG108" s="15">
        <v>4</v>
      </c>
    </row>
    <row r="109" spans="1:33" ht="67.5" x14ac:dyDescent="0.2">
      <c r="A109" s="6" t="s">
        <v>220</v>
      </c>
      <c r="B109" s="7" t="s">
        <v>105</v>
      </c>
      <c r="C109" s="8" t="s">
        <v>392</v>
      </c>
      <c r="D109" s="8" t="s">
        <v>557</v>
      </c>
      <c r="E109" s="56">
        <f t="shared" si="3"/>
        <v>30</v>
      </c>
      <c r="F109" s="18" t="s">
        <v>5</v>
      </c>
      <c r="G109" s="18">
        <v>3.82</v>
      </c>
      <c r="H109" s="18">
        <v>3.43</v>
      </c>
      <c r="I109" s="32">
        <v>11.89</v>
      </c>
      <c r="J109" s="32">
        <f t="shared" si="2"/>
        <v>6.38</v>
      </c>
      <c r="K109" s="11"/>
      <c r="L109" s="12"/>
      <c r="M109" s="15">
        <v>2</v>
      </c>
      <c r="N109" s="21"/>
      <c r="O109" s="15"/>
      <c r="P109" s="15"/>
      <c r="Q109" s="15">
        <v>5</v>
      </c>
      <c r="R109" s="15">
        <v>5</v>
      </c>
      <c r="S109" s="15">
        <v>5</v>
      </c>
      <c r="T109" s="15"/>
      <c r="U109" s="15"/>
      <c r="V109" s="15"/>
      <c r="W109" s="15"/>
      <c r="X109" s="15"/>
      <c r="Y109" s="15"/>
      <c r="Z109" s="15">
        <v>10</v>
      </c>
      <c r="AA109" s="15"/>
      <c r="AB109" s="15"/>
      <c r="AC109" s="15">
        <v>1</v>
      </c>
      <c r="AD109" s="15">
        <v>1</v>
      </c>
      <c r="AE109" s="15"/>
      <c r="AF109" s="15">
        <v>1</v>
      </c>
      <c r="AG109" s="15"/>
    </row>
    <row r="110" spans="1:33" ht="67.5" x14ac:dyDescent="0.2">
      <c r="A110" s="6" t="s">
        <v>221</v>
      </c>
      <c r="B110" s="7" t="s">
        <v>106</v>
      </c>
      <c r="C110" s="8" t="s">
        <v>392</v>
      </c>
      <c r="D110" s="8" t="s">
        <v>557</v>
      </c>
      <c r="E110" s="56">
        <f t="shared" si="3"/>
        <v>20</v>
      </c>
      <c r="F110" s="18" t="s">
        <v>5</v>
      </c>
      <c r="G110" s="18">
        <v>3.91</v>
      </c>
      <c r="H110" s="18">
        <v>2.2999999999999998</v>
      </c>
      <c r="I110" s="18">
        <v>4.03</v>
      </c>
      <c r="J110" s="32">
        <f t="shared" si="2"/>
        <v>3.4133333333333336</v>
      </c>
      <c r="K110" s="11"/>
      <c r="L110" s="12"/>
      <c r="M110" s="15"/>
      <c r="N110" s="21"/>
      <c r="O110" s="15"/>
      <c r="P110" s="15"/>
      <c r="Q110" s="15"/>
      <c r="R110" s="15"/>
      <c r="S110" s="15"/>
      <c r="T110" s="15"/>
      <c r="U110" s="15"/>
      <c r="V110" s="15"/>
      <c r="W110" s="15"/>
      <c r="X110" s="15">
        <v>16</v>
      </c>
      <c r="Y110" s="15"/>
      <c r="Z110" s="15"/>
      <c r="AA110" s="15"/>
      <c r="AB110" s="15">
        <v>3</v>
      </c>
      <c r="AC110" s="15">
        <v>1</v>
      </c>
      <c r="AD110" s="15"/>
      <c r="AE110" s="15"/>
      <c r="AF110" s="15"/>
      <c r="AG110" s="15"/>
    </row>
    <row r="111" spans="1:33" ht="67.5" x14ac:dyDescent="0.2">
      <c r="A111" s="6" t="s">
        <v>222</v>
      </c>
      <c r="B111" s="7" t="s">
        <v>107</v>
      </c>
      <c r="C111" s="8" t="s">
        <v>392</v>
      </c>
      <c r="D111" s="8" t="s">
        <v>557</v>
      </c>
      <c r="E111" s="56">
        <f t="shared" si="3"/>
        <v>15</v>
      </c>
      <c r="F111" s="18" t="s">
        <v>5</v>
      </c>
      <c r="G111" s="18">
        <v>7.69</v>
      </c>
      <c r="H111" s="18">
        <v>7.13</v>
      </c>
      <c r="I111" s="18">
        <v>4</v>
      </c>
      <c r="J111" s="32">
        <f t="shared" si="2"/>
        <v>6.2733333333333334</v>
      </c>
      <c r="K111" s="11"/>
      <c r="L111" s="12"/>
      <c r="M111" s="15"/>
      <c r="N111" s="21"/>
      <c r="O111" s="15"/>
      <c r="P111" s="15"/>
      <c r="Q111" s="15">
        <v>3</v>
      </c>
      <c r="R111" s="15"/>
      <c r="S111" s="15">
        <v>1</v>
      </c>
      <c r="T111" s="15"/>
      <c r="U111" s="15"/>
      <c r="V111" s="15"/>
      <c r="W111" s="15"/>
      <c r="X111" s="15"/>
      <c r="Y111" s="15"/>
      <c r="Z111" s="23">
        <v>10</v>
      </c>
      <c r="AA111" s="15"/>
      <c r="AB111" s="15"/>
      <c r="AC111" s="15"/>
      <c r="AD111" s="15"/>
      <c r="AE111" s="15"/>
      <c r="AF111" s="15">
        <v>1</v>
      </c>
      <c r="AG111" s="23"/>
    </row>
    <row r="112" spans="1:33" ht="67.5" x14ac:dyDescent="0.2">
      <c r="A112" s="6" t="s">
        <v>223</v>
      </c>
      <c r="B112" s="7" t="s">
        <v>108</v>
      </c>
      <c r="C112" s="8" t="s">
        <v>392</v>
      </c>
      <c r="D112" s="8" t="s">
        <v>557</v>
      </c>
      <c r="E112" s="56">
        <f t="shared" si="3"/>
        <v>40</v>
      </c>
      <c r="F112" s="18" t="s">
        <v>3</v>
      </c>
      <c r="G112" s="32">
        <v>44.48</v>
      </c>
      <c r="H112" s="18">
        <v>42</v>
      </c>
      <c r="I112" s="32">
        <v>36.58</v>
      </c>
      <c r="J112" s="32">
        <f t="shared" si="2"/>
        <v>41.019999999999996</v>
      </c>
      <c r="K112" s="11"/>
      <c r="L112" s="12"/>
      <c r="M112" s="15"/>
      <c r="N112" s="21"/>
      <c r="O112" s="15"/>
      <c r="P112" s="15">
        <v>4</v>
      </c>
      <c r="Q112" s="15">
        <v>4</v>
      </c>
      <c r="R112" s="15"/>
      <c r="S112" s="15">
        <v>4</v>
      </c>
      <c r="T112" s="15"/>
      <c r="U112" s="15">
        <v>1</v>
      </c>
      <c r="V112" s="15">
        <v>1</v>
      </c>
      <c r="W112" s="15">
        <v>2</v>
      </c>
      <c r="X112" s="15"/>
      <c r="Y112" s="15"/>
      <c r="Z112" s="15">
        <v>5</v>
      </c>
      <c r="AA112" s="15">
        <v>4</v>
      </c>
      <c r="AB112" s="15">
        <v>10</v>
      </c>
      <c r="AC112" s="15">
        <v>2</v>
      </c>
      <c r="AD112" s="15"/>
      <c r="AE112" s="15"/>
      <c r="AF112" s="15">
        <v>1</v>
      </c>
      <c r="AG112" s="15">
        <v>2</v>
      </c>
    </row>
    <row r="113" spans="1:33" ht="67.5" x14ac:dyDescent="0.2">
      <c r="A113" s="6" t="s">
        <v>224</v>
      </c>
      <c r="B113" s="7" t="s">
        <v>110</v>
      </c>
      <c r="C113" s="8" t="s">
        <v>392</v>
      </c>
      <c r="D113" s="8" t="s">
        <v>557</v>
      </c>
      <c r="E113" s="56">
        <f t="shared" si="3"/>
        <v>20</v>
      </c>
      <c r="F113" s="18" t="s">
        <v>3</v>
      </c>
      <c r="G113" s="32">
        <v>19.989999999999998</v>
      </c>
      <c r="H113" s="32">
        <v>19.989999999999998</v>
      </c>
      <c r="I113" s="32">
        <v>25.55</v>
      </c>
      <c r="J113" s="32">
        <f t="shared" si="2"/>
        <v>21.843333333333334</v>
      </c>
      <c r="K113" s="11"/>
      <c r="L113" s="12"/>
      <c r="M113" s="15">
        <v>1</v>
      </c>
      <c r="N113" s="21">
        <v>2</v>
      </c>
      <c r="O113" s="15"/>
      <c r="P113" s="15">
        <v>1</v>
      </c>
      <c r="Q113" s="15">
        <v>1</v>
      </c>
      <c r="R113" s="15"/>
      <c r="S113" s="15">
        <v>1</v>
      </c>
      <c r="T113" s="15"/>
      <c r="U113" s="15"/>
      <c r="V113" s="15"/>
      <c r="W113" s="15"/>
      <c r="X113" s="15"/>
      <c r="Y113" s="15"/>
      <c r="Z113" s="15">
        <v>5</v>
      </c>
      <c r="AA113" s="15"/>
      <c r="AB113" s="15">
        <v>2</v>
      </c>
      <c r="AC113" s="15">
        <v>1</v>
      </c>
      <c r="AD113" s="15"/>
      <c r="AE113" s="15"/>
      <c r="AF113" s="15">
        <v>1</v>
      </c>
      <c r="AG113" s="15">
        <v>5</v>
      </c>
    </row>
    <row r="114" spans="1:33" ht="67.5" x14ac:dyDescent="0.2">
      <c r="A114" s="6" t="s">
        <v>225</v>
      </c>
      <c r="B114" s="7" t="s">
        <v>41</v>
      </c>
      <c r="C114" s="8" t="s">
        <v>392</v>
      </c>
      <c r="D114" s="8" t="s">
        <v>557</v>
      </c>
      <c r="E114" s="56">
        <f t="shared" si="3"/>
        <v>3</v>
      </c>
      <c r="F114" s="18" t="s">
        <v>3</v>
      </c>
      <c r="G114" s="18">
        <v>9.36</v>
      </c>
      <c r="H114" s="32">
        <v>15.01</v>
      </c>
      <c r="I114" s="32">
        <v>16.149999999999999</v>
      </c>
      <c r="J114" s="32">
        <f t="shared" si="2"/>
        <v>13.506666666666666</v>
      </c>
      <c r="K114" s="11"/>
      <c r="L114" s="12"/>
      <c r="M114" s="15"/>
      <c r="N114" s="21"/>
      <c r="O114" s="15"/>
      <c r="P114" s="15">
        <v>1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>
        <v>2</v>
      </c>
      <c r="AC114" s="15"/>
      <c r="AD114" s="15"/>
      <c r="AE114" s="15"/>
      <c r="AF114" s="15"/>
      <c r="AG114" s="15"/>
    </row>
    <row r="115" spans="1:33" ht="67.5" x14ac:dyDescent="0.2">
      <c r="A115" s="6" t="s">
        <v>226</v>
      </c>
      <c r="B115" s="7" t="s">
        <v>109</v>
      </c>
      <c r="C115" s="8" t="s">
        <v>392</v>
      </c>
      <c r="D115" s="8" t="s">
        <v>557</v>
      </c>
      <c r="E115" s="56">
        <f t="shared" si="3"/>
        <v>27</v>
      </c>
      <c r="F115" s="18" t="s">
        <v>3</v>
      </c>
      <c r="G115" s="18" t="s">
        <v>434</v>
      </c>
      <c r="H115" s="32">
        <v>23.72</v>
      </c>
      <c r="I115" s="18">
        <v>23.9</v>
      </c>
      <c r="J115" s="32">
        <f t="shared" si="2"/>
        <v>23.81</v>
      </c>
      <c r="K115" s="11"/>
      <c r="L115" s="12"/>
      <c r="M115" s="15">
        <v>1</v>
      </c>
      <c r="N115" s="21">
        <v>2</v>
      </c>
      <c r="O115" s="15"/>
      <c r="P115" s="15">
        <v>1</v>
      </c>
      <c r="Q115" s="15">
        <v>2</v>
      </c>
      <c r="R115" s="15">
        <v>2</v>
      </c>
      <c r="S115" s="15">
        <v>2</v>
      </c>
      <c r="T115" s="15"/>
      <c r="U115" s="15"/>
      <c r="V115" s="15"/>
      <c r="W115" s="15"/>
      <c r="X115" s="15"/>
      <c r="Y115" s="15"/>
      <c r="Z115" s="15">
        <v>10</v>
      </c>
      <c r="AA115" s="15"/>
      <c r="AB115" s="15"/>
      <c r="AC115" s="15">
        <v>1</v>
      </c>
      <c r="AD115" s="15"/>
      <c r="AE115" s="15"/>
      <c r="AF115" s="15">
        <v>1</v>
      </c>
      <c r="AG115" s="15">
        <v>5</v>
      </c>
    </row>
    <row r="116" spans="1:33" ht="73.5" customHeight="1" x14ac:dyDescent="0.2">
      <c r="A116" s="6" t="s">
        <v>227</v>
      </c>
      <c r="B116" s="7" t="s">
        <v>548</v>
      </c>
      <c r="C116" s="8" t="s">
        <v>454</v>
      </c>
      <c r="D116" s="8" t="s">
        <v>557</v>
      </c>
      <c r="E116" s="56">
        <f t="shared" si="3"/>
        <v>76</v>
      </c>
      <c r="F116" s="18" t="s">
        <v>5</v>
      </c>
      <c r="G116" s="18">
        <v>7.44</v>
      </c>
      <c r="H116" s="18">
        <v>8.35</v>
      </c>
      <c r="I116" s="18">
        <v>9.16</v>
      </c>
      <c r="J116" s="32">
        <f t="shared" si="2"/>
        <v>8.3166666666666664</v>
      </c>
      <c r="K116" s="11"/>
      <c r="L116" s="12"/>
      <c r="M116" s="15">
        <v>5</v>
      </c>
      <c r="N116" s="21"/>
      <c r="O116" s="15">
        <v>4</v>
      </c>
      <c r="P116" s="15">
        <v>3</v>
      </c>
      <c r="Q116" s="15">
        <v>10</v>
      </c>
      <c r="R116" s="15">
        <v>8</v>
      </c>
      <c r="S116" s="15"/>
      <c r="T116" s="24">
        <v>7</v>
      </c>
      <c r="U116" s="15"/>
      <c r="V116" s="15"/>
      <c r="W116" s="15"/>
      <c r="X116" s="15"/>
      <c r="Y116" s="15"/>
      <c r="Z116" s="15">
        <v>4</v>
      </c>
      <c r="AA116" s="15">
        <v>2</v>
      </c>
      <c r="AB116" s="15"/>
      <c r="AC116" s="15"/>
      <c r="AD116" s="15">
        <v>6</v>
      </c>
      <c r="AE116" s="15">
        <v>6</v>
      </c>
      <c r="AF116" s="15">
        <v>15</v>
      </c>
      <c r="AG116" s="15">
        <v>6</v>
      </c>
    </row>
    <row r="117" spans="1:33" ht="56.25" x14ac:dyDescent="0.2">
      <c r="A117" s="6" t="s">
        <v>228</v>
      </c>
      <c r="B117" s="7" t="s">
        <v>367</v>
      </c>
      <c r="C117" s="8" t="s">
        <v>393</v>
      </c>
      <c r="D117" s="8" t="s">
        <v>557</v>
      </c>
      <c r="E117" s="56">
        <f t="shared" si="3"/>
        <v>60</v>
      </c>
      <c r="F117" s="18" t="s">
        <v>5</v>
      </c>
      <c r="G117" s="18">
        <v>0.64</v>
      </c>
      <c r="H117" s="18">
        <v>0.95</v>
      </c>
      <c r="I117" s="18">
        <v>1.03</v>
      </c>
      <c r="J117" s="32">
        <f t="shared" si="2"/>
        <v>0.87333333333333341</v>
      </c>
      <c r="K117" s="11"/>
      <c r="L117" s="12"/>
      <c r="M117" s="15">
        <v>5</v>
      </c>
      <c r="N117" s="21">
        <v>20</v>
      </c>
      <c r="O117" s="15"/>
      <c r="P117" s="15"/>
      <c r="Q117" s="15"/>
      <c r="R117" s="15"/>
      <c r="S117" s="15"/>
      <c r="T117" s="24">
        <v>7</v>
      </c>
      <c r="U117" s="15"/>
      <c r="V117" s="15"/>
      <c r="W117" s="15"/>
      <c r="X117" s="15"/>
      <c r="Y117" s="15"/>
      <c r="Z117" s="15">
        <v>4</v>
      </c>
      <c r="AA117" s="15"/>
      <c r="AB117" s="15">
        <v>10</v>
      </c>
      <c r="AC117" s="15"/>
      <c r="AD117" s="15">
        <v>4</v>
      </c>
      <c r="AE117" s="15"/>
      <c r="AF117" s="15">
        <v>5</v>
      </c>
      <c r="AG117" s="15">
        <v>5</v>
      </c>
    </row>
    <row r="118" spans="1:33" ht="56.25" x14ac:dyDescent="0.2">
      <c r="A118" s="6" t="s">
        <v>229</v>
      </c>
      <c r="B118" s="7" t="s">
        <v>368</v>
      </c>
      <c r="C118" s="8" t="s">
        <v>394</v>
      </c>
      <c r="D118" s="8" t="s">
        <v>557</v>
      </c>
      <c r="E118" s="56">
        <f t="shared" si="3"/>
        <v>50</v>
      </c>
      <c r="F118" s="9" t="s">
        <v>5</v>
      </c>
      <c r="G118" s="9">
        <v>0.53</v>
      </c>
      <c r="H118" s="9">
        <v>0.55000000000000004</v>
      </c>
      <c r="I118" s="9">
        <v>0.65</v>
      </c>
      <c r="J118" s="32">
        <f t="shared" si="2"/>
        <v>0.57666666666666666</v>
      </c>
      <c r="K118" s="11"/>
      <c r="L118" s="12"/>
      <c r="M118" s="15">
        <v>2</v>
      </c>
      <c r="N118" s="21"/>
      <c r="O118" s="15"/>
      <c r="P118" s="15">
        <v>4</v>
      </c>
      <c r="Q118" s="15">
        <v>10</v>
      </c>
      <c r="R118" s="15">
        <v>10</v>
      </c>
      <c r="S118" s="15"/>
      <c r="T118" s="15"/>
      <c r="U118" s="15"/>
      <c r="V118" s="15"/>
      <c r="W118" s="15"/>
      <c r="X118" s="15"/>
      <c r="Y118" s="15">
        <v>3</v>
      </c>
      <c r="Z118" s="15">
        <v>4</v>
      </c>
      <c r="AA118" s="15"/>
      <c r="AB118" s="15">
        <v>10</v>
      </c>
      <c r="AC118" s="15"/>
      <c r="AD118" s="15"/>
      <c r="AE118" s="15"/>
      <c r="AF118" s="15">
        <v>2</v>
      </c>
      <c r="AG118" s="15">
        <v>5</v>
      </c>
    </row>
    <row r="119" spans="1:33" s="2" customFormat="1" ht="67.5" x14ac:dyDescent="0.2">
      <c r="A119" s="6" t="s">
        <v>230</v>
      </c>
      <c r="B119" s="7" t="s">
        <v>455</v>
      </c>
      <c r="C119" s="8" t="s">
        <v>456</v>
      </c>
      <c r="D119" s="8" t="s">
        <v>557</v>
      </c>
      <c r="E119" s="56">
        <f t="shared" si="3"/>
        <v>80</v>
      </c>
      <c r="F119" s="9" t="s">
        <v>5</v>
      </c>
      <c r="G119" s="9">
        <v>0.21</v>
      </c>
      <c r="H119" s="9">
        <v>0.28999999999999998</v>
      </c>
      <c r="I119" s="9">
        <v>0.3</v>
      </c>
      <c r="J119" s="32">
        <f t="shared" si="2"/>
        <v>0.26666666666666666</v>
      </c>
      <c r="K119" s="11"/>
      <c r="L119" s="12"/>
      <c r="M119" s="15">
        <v>1</v>
      </c>
      <c r="N119" s="21">
        <v>20</v>
      </c>
      <c r="O119" s="15"/>
      <c r="P119" s="15"/>
      <c r="Q119" s="15">
        <v>5</v>
      </c>
      <c r="R119" s="15"/>
      <c r="S119" s="15">
        <v>5</v>
      </c>
      <c r="T119" s="15"/>
      <c r="U119" s="21">
        <v>4</v>
      </c>
      <c r="V119" s="21">
        <v>4</v>
      </c>
      <c r="W119" s="15"/>
      <c r="X119" s="15"/>
      <c r="Y119" s="15"/>
      <c r="Z119" s="15">
        <v>4</v>
      </c>
      <c r="AA119" s="15">
        <v>2</v>
      </c>
      <c r="AB119" s="15">
        <v>10</v>
      </c>
      <c r="AC119" s="15" t="s">
        <v>119</v>
      </c>
      <c r="AD119" s="15">
        <v>5</v>
      </c>
      <c r="AE119" s="15"/>
      <c r="AF119" s="15">
        <v>5</v>
      </c>
      <c r="AG119" s="15">
        <v>15</v>
      </c>
    </row>
    <row r="120" spans="1:33" ht="67.5" x14ac:dyDescent="0.2">
      <c r="A120" s="6" t="s">
        <v>231</v>
      </c>
      <c r="B120" s="7" t="s">
        <v>42</v>
      </c>
      <c r="C120" s="8" t="s">
        <v>392</v>
      </c>
      <c r="D120" s="8" t="s">
        <v>557</v>
      </c>
      <c r="E120" s="56">
        <f t="shared" si="3"/>
        <v>25</v>
      </c>
      <c r="F120" s="18" t="s">
        <v>3</v>
      </c>
      <c r="G120" s="32">
        <v>27.01</v>
      </c>
      <c r="H120" s="18">
        <v>28.9</v>
      </c>
      <c r="I120" s="32">
        <v>37.61</v>
      </c>
      <c r="J120" s="32">
        <f t="shared" ref="J120:J181" si="4">AVERAGE(G120:I120)</f>
        <v>31.173333333333332</v>
      </c>
      <c r="K120" s="11"/>
      <c r="L120" s="12"/>
      <c r="M120" s="15"/>
      <c r="N120" s="21"/>
      <c r="O120" s="15"/>
      <c r="P120" s="15">
        <v>1</v>
      </c>
      <c r="Q120" s="15">
        <v>2</v>
      </c>
      <c r="R120" s="15"/>
      <c r="S120" s="15">
        <v>2</v>
      </c>
      <c r="T120" s="35"/>
      <c r="U120" s="15"/>
      <c r="V120" s="15"/>
      <c r="W120" s="15"/>
      <c r="X120" s="15"/>
      <c r="Y120" s="15">
        <v>3</v>
      </c>
      <c r="Z120" s="15">
        <v>15</v>
      </c>
      <c r="AA120" s="15"/>
      <c r="AB120" s="15"/>
      <c r="AC120" s="15">
        <v>2</v>
      </c>
      <c r="AD120" s="15"/>
      <c r="AE120" s="15"/>
      <c r="AF120" s="15"/>
      <c r="AG120" s="15"/>
    </row>
    <row r="121" spans="1:33" ht="67.5" x14ac:dyDescent="0.2">
      <c r="A121" s="6" t="s">
        <v>232</v>
      </c>
      <c r="B121" s="7" t="s">
        <v>510</v>
      </c>
      <c r="C121" s="8" t="s">
        <v>392</v>
      </c>
      <c r="D121" s="8" t="s">
        <v>557</v>
      </c>
      <c r="E121" s="56">
        <f t="shared" si="3"/>
        <v>140</v>
      </c>
      <c r="F121" s="18" t="s">
        <v>43</v>
      </c>
      <c r="G121" s="18">
        <v>5.49</v>
      </c>
      <c r="H121" s="18">
        <v>8.7200000000000006</v>
      </c>
      <c r="I121" s="18">
        <v>10.75</v>
      </c>
      <c r="J121" s="32">
        <f t="shared" si="4"/>
        <v>8.32</v>
      </c>
      <c r="K121" s="11"/>
      <c r="L121" s="12"/>
      <c r="M121" s="15">
        <v>20</v>
      </c>
      <c r="N121" s="21">
        <v>100</v>
      </c>
      <c r="O121" s="15"/>
      <c r="P121" s="15"/>
      <c r="Q121" s="15"/>
      <c r="R121" s="15">
        <v>10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>
        <v>10</v>
      </c>
      <c r="AD121" s="15"/>
      <c r="AE121" s="15"/>
      <c r="AF121" s="15"/>
      <c r="AG121" s="15"/>
    </row>
    <row r="122" spans="1:33" ht="67.5" x14ac:dyDescent="0.2">
      <c r="A122" s="6" t="s">
        <v>233</v>
      </c>
      <c r="B122" s="7" t="s">
        <v>111</v>
      </c>
      <c r="C122" s="8" t="s">
        <v>392</v>
      </c>
      <c r="D122" s="8" t="s">
        <v>557</v>
      </c>
      <c r="E122" s="56">
        <f t="shared" si="3"/>
        <v>5</v>
      </c>
      <c r="F122" s="18" t="s">
        <v>3</v>
      </c>
      <c r="G122" s="18">
        <v>262.5</v>
      </c>
      <c r="H122" s="18">
        <v>132.30000000000001</v>
      </c>
      <c r="I122" s="18">
        <v>75</v>
      </c>
      <c r="J122" s="32">
        <f t="shared" si="4"/>
        <v>156.6</v>
      </c>
      <c r="K122" s="11"/>
      <c r="L122" s="12"/>
      <c r="M122" s="15">
        <v>1</v>
      </c>
      <c r="N122" s="19">
        <v>2</v>
      </c>
      <c r="O122" s="15"/>
      <c r="P122" s="15">
        <v>1</v>
      </c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>
        <v>1</v>
      </c>
      <c r="AB122" s="15"/>
      <c r="AC122" s="15"/>
      <c r="AD122" s="15"/>
      <c r="AE122" s="15"/>
      <c r="AF122" s="15"/>
      <c r="AG122" s="15"/>
    </row>
    <row r="123" spans="1:33" ht="129.75" customHeight="1" x14ac:dyDescent="0.2">
      <c r="A123" s="6" t="s">
        <v>234</v>
      </c>
      <c r="B123" s="7" t="s">
        <v>511</v>
      </c>
      <c r="C123" s="8" t="s">
        <v>457</v>
      </c>
      <c r="D123" s="8" t="s">
        <v>557</v>
      </c>
      <c r="E123" s="56">
        <f t="shared" si="3"/>
        <v>12</v>
      </c>
      <c r="F123" s="18" t="s">
        <v>3</v>
      </c>
      <c r="G123" s="32">
        <v>44.9</v>
      </c>
      <c r="H123" s="32">
        <v>39</v>
      </c>
      <c r="I123" s="32">
        <v>37.950000000000003</v>
      </c>
      <c r="J123" s="32">
        <f t="shared" si="4"/>
        <v>40.616666666666667</v>
      </c>
      <c r="K123" s="11"/>
      <c r="L123" s="12"/>
      <c r="M123" s="15"/>
      <c r="N123" s="21"/>
      <c r="O123" s="15"/>
      <c r="P123" s="15">
        <v>1</v>
      </c>
      <c r="Q123" s="15">
        <v>2</v>
      </c>
      <c r="R123" s="15"/>
      <c r="S123" s="15">
        <v>3</v>
      </c>
      <c r="T123" s="15"/>
      <c r="U123" s="15"/>
      <c r="V123" s="15"/>
      <c r="W123" s="15"/>
      <c r="X123" s="15"/>
      <c r="Y123" s="15">
        <v>5</v>
      </c>
      <c r="Z123" s="15"/>
      <c r="AA123" s="15"/>
      <c r="AB123" s="15"/>
      <c r="AC123" s="15"/>
      <c r="AD123" s="15"/>
      <c r="AE123" s="15"/>
      <c r="AF123" s="15">
        <v>1</v>
      </c>
      <c r="AG123" s="15"/>
    </row>
    <row r="124" spans="1:33" ht="67.5" x14ac:dyDescent="0.2">
      <c r="A124" s="6" t="s">
        <v>235</v>
      </c>
      <c r="B124" s="7" t="s">
        <v>45</v>
      </c>
      <c r="C124" s="8" t="s">
        <v>392</v>
      </c>
      <c r="D124" s="8" t="s">
        <v>557</v>
      </c>
      <c r="E124" s="56">
        <f t="shared" si="3"/>
        <v>5</v>
      </c>
      <c r="F124" s="18" t="s">
        <v>3</v>
      </c>
      <c r="G124" s="18">
        <v>15</v>
      </c>
      <c r="H124" s="32">
        <v>22.25</v>
      </c>
      <c r="I124" s="18">
        <v>27</v>
      </c>
      <c r="J124" s="32">
        <f t="shared" si="4"/>
        <v>21.416666666666668</v>
      </c>
      <c r="K124" s="11"/>
      <c r="L124" s="12"/>
      <c r="M124" s="15">
        <v>1</v>
      </c>
      <c r="N124" s="21"/>
      <c r="O124" s="15"/>
      <c r="P124" s="15"/>
      <c r="Q124" s="15">
        <v>1</v>
      </c>
      <c r="R124" s="15">
        <v>1</v>
      </c>
      <c r="S124" s="15">
        <v>1</v>
      </c>
      <c r="T124" s="15"/>
      <c r="U124" s="15"/>
      <c r="V124" s="15"/>
      <c r="W124" s="15"/>
      <c r="X124" s="15"/>
      <c r="Y124" s="15"/>
      <c r="Z124" s="15"/>
      <c r="AA124" s="15">
        <v>1</v>
      </c>
      <c r="AB124" s="15"/>
      <c r="AC124" s="15"/>
      <c r="AD124" s="15"/>
      <c r="AE124" s="15"/>
      <c r="AF124" s="15"/>
      <c r="AG124" s="15"/>
    </row>
    <row r="125" spans="1:33" ht="67.5" x14ac:dyDescent="0.2">
      <c r="A125" s="6" t="s">
        <v>236</v>
      </c>
      <c r="B125" s="7" t="s">
        <v>46</v>
      </c>
      <c r="C125" s="8" t="s">
        <v>400</v>
      </c>
      <c r="D125" s="8" t="s">
        <v>557</v>
      </c>
      <c r="E125" s="56">
        <f t="shared" si="3"/>
        <v>2</v>
      </c>
      <c r="F125" s="18" t="s">
        <v>3</v>
      </c>
      <c r="G125" s="32">
        <v>17.239999999999998</v>
      </c>
      <c r="H125" s="32">
        <v>12.47</v>
      </c>
      <c r="I125" s="18">
        <v>19</v>
      </c>
      <c r="J125" s="32">
        <f t="shared" si="4"/>
        <v>16.236666666666668</v>
      </c>
      <c r="K125" s="11"/>
      <c r="L125" s="12"/>
      <c r="M125" s="15"/>
      <c r="N125" s="21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>
        <v>1</v>
      </c>
      <c r="AA125" s="15"/>
      <c r="AB125" s="15"/>
      <c r="AC125" s="15">
        <v>1</v>
      </c>
      <c r="AD125" s="15"/>
      <c r="AE125" s="15"/>
      <c r="AF125" s="15"/>
      <c r="AG125" s="15"/>
    </row>
    <row r="126" spans="1:33" ht="67.5" x14ac:dyDescent="0.2">
      <c r="A126" s="6" t="s">
        <v>237</v>
      </c>
      <c r="B126" s="34" t="s">
        <v>512</v>
      </c>
      <c r="C126" s="8" t="s">
        <v>401</v>
      </c>
      <c r="D126" s="8" t="s">
        <v>557</v>
      </c>
      <c r="E126" s="56">
        <f t="shared" si="3"/>
        <v>13</v>
      </c>
      <c r="F126" s="18" t="s">
        <v>3</v>
      </c>
      <c r="G126" s="18">
        <v>19</v>
      </c>
      <c r="H126" s="18">
        <v>25</v>
      </c>
      <c r="I126" s="18">
        <v>17.95</v>
      </c>
      <c r="J126" s="32">
        <f t="shared" si="4"/>
        <v>20.650000000000002</v>
      </c>
      <c r="K126" s="11"/>
      <c r="L126" s="12"/>
      <c r="M126" s="15"/>
      <c r="N126" s="21"/>
      <c r="O126" s="15"/>
      <c r="P126" s="15"/>
      <c r="Q126" s="15">
        <v>1</v>
      </c>
      <c r="R126" s="15"/>
      <c r="S126" s="15"/>
      <c r="T126" s="15"/>
      <c r="U126" s="15"/>
      <c r="V126" s="15"/>
      <c r="W126" s="15">
        <v>1</v>
      </c>
      <c r="X126" s="15"/>
      <c r="Y126" s="15">
        <v>10</v>
      </c>
      <c r="Z126" s="15"/>
      <c r="AA126" s="15"/>
      <c r="AB126" s="15"/>
      <c r="AC126" s="15">
        <v>1</v>
      </c>
      <c r="AD126" s="15"/>
      <c r="AE126" s="15"/>
      <c r="AF126" s="15"/>
      <c r="AG126" s="15"/>
    </row>
    <row r="127" spans="1:33" ht="67.5" x14ac:dyDescent="0.2">
      <c r="A127" s="6" t="s">
        <v>238</v>
      </c>
      <c r="B127" s="7" t="s">
        <v>112</v>
      </c>
      <c r="C127" s="8" t="s">
        <v>392</v>
      </c>
      <c r="D127" s="8" t="s">
        <v>557</v>
      </c>
      <c r="E127" s="56">
        <f t="shared" si="3"/>
        <v>16</v>
      </c>
      <c r="F127" s="18" t="s">
        <v>3</v>
      </c>
      <c r="G127" s="18">
        <v>1.78</v>
      </c>
      <c r="H127" s="18">
        <v>2.78</v>
      </c>
      <c r="I127" s="18">
        <v>3.08</v>
      </c>
      <c r="J127" s="32">
        <f t="shared" si="4"/>
        <v>2.5466666666666664</v>
      </c>
      <c r="K127" s="11"/>
      <c r="L127" s="12"/>
      <c r="M127" s="15"/>
      <c r="N127" s="21">
        <v>1</v>
      </c>
      <c r="O127" s="15"/>
      <c r="P127" s="15">
        <v>2</v>
      </c>
      <c r="Q127" s="15"/>
      <c r="R127" s="15"/>
      <c r="S127" s="15"/>
      <c r="T127" s="15"/>
      <c r="U127" s="15"/>
      <c r="V127" s="15"/>
      <c r="W127" s="15"/>
      <c r="X127" s="15"/>
      <c r="Y127" s="15"/>
      <c r="Z127" s="15">
        <v>8</v>
      </c>
      <c r="AA127" s="15"/>
      <c r="AB127" s="15">
        <v>5</v>
      </c>
      <c r="AC127" s="15"/>
      <c r="AD127" s="15"/>
      <c r="AE127" s="15"/>
      <c r="AF127" s="15"/>
      <c r="AG127" s="15"/>
    </row>
    <row r="128" spans="1:33" ht="67.5" x14ac:dyDescent="0.2">
      <c r="A128" s="6" t="s">
        <v>239</v>
      </c>
      <c r="B128" s="7" t="s">
        <v>47</v>
      </c>
      <c r="C128" s="8" t="s">
        <v>392</v>
      </c>
      <c r="D128" s="8" t="s">
        <v>557</v>
      </c>
      <c r="E128" s="56">
        <f t="shared" si="3"/>
        <v>20</v>
      </c>
      <c r="F128" s="18" t="s">
        <v>3</v>
      </c>
      <c r="G128" s="18">
        <v>1.37</v>
      </c>
      <c r="H128" s="18">
        <v>9.82</v>
      </c>
      <c r="I128" s="18">
        <v>5.28</v>
      </c>
      <c r="J128" s="32">
        <f t="shared" si="4"/>
        <v>5.4900000000000011</v>
      </c>
      <c r="K128" s="11"/>
      <c r="L128" s="12"/>
      <c r="M128" s="15">
        <v>3</v>
      </c>
      <c r="N128" s="19">
        <v>5</v>
      </c>
      <c r="O128" s="15"/>
      <c r="P128" s="15">
        <v>1</v>
      </c>
      <c r="Q128" s="15">
        <v>1</v>
      </c>
      <c r="R128" s="15"/>
      <c r="S128" s="15">
        <v>1</v>
      </c>
      <c r="T128" s="15"/>
      <c r="U128" s="15"/>
      <c r="V128" s="15"/>
      <c r="W128" s="15"/>
      <c r="X128" s="15"/>
      <c r="Y128" s="15"/>
      <c r="Z128" s="15">
        <v>8</v>
      </c>
      <c r="AA128" s="15"/>
      <c r="AB128" s="15"/>
      <c r="AC128" s="15"/>
      <c r="AD128" s="15">
        <v>1</v>
      </c>
      <c r="AE128" s="15"/>
      <c r="AF128" s="15"/>
      <c r="AG128" s="15"/>
    </row>
    <row r="129" spans="1:33" ht="67.5" x14ac:dyDescent="0.2">
      <c r="A129" s="6" t="s">
        <v>240</v>
      </c>
      <c r="B129" s="7" t="s">
        <v>48</v>
      </c>
      <c r="C129" s="8" t="s">
        <v>392</v>
      </c>
      <c r="D129" s="8" t="s">
        <v>557</v>
      </c>
      <c r="E129" s="56">
        <f t="shared" si="3"/>
        <v>12</v>
      </c>
      <c r="F129" s="18" t="s">
        <v>5</v>
      </c>
      <c r="G129" s="32">
        <v>12.6</v>
      </c>
      <c r="H129" s="32">
        <v>13.85</v>
      </c>
      <c r="I129" s="32">
        <v>14.17</v>
      </c>
      <c r="J129" s="32">
        <f t="shared" si="4"/>
        <v>13.54</v>
      </c>
      <c r="K129" s="11"/>
      <c r="L129" s="12"/>
      <c r="M129" s="15">
        <v>1</v>
      </c>
      <c r="N129" s="21"/>
      <c r="O129" s="15"/>
      <c r="P129" s="15"/>
      <c r="Q129" s="15">
        <v>1</v>
      </c>
      <c r="R129" s="15"/>
      <c r="S129" s="15"/>
      <c r="T129" s="15"/>
      <c r="U129" s="15"/>
      <c r="V129" s="15"/>
      <c r="W129" s="15"/>
      <c r="X129" s="15"/>
      <c r="Y129" s="15"/>
      <c r="Z129" s="15">
        <v>10</v>
      </c>
      <c r="AA129" s="15"/>
      <c r="AB129" s="15"/>
      <c r="AC129" s="15"/>
      <c r="AD129" s="15"/>
      <c r="AE129" s="15"/>
      <c r="AF129" s="15"/>
      <c r="AG129" s="15"/>
    </row>
    <row r="130" spans="1:33" ht="84" x14ac:dyDescent="0.2">
      <c r="A130" s="6" t="s">
        <v>538</v>
      </c>
      <c r="B130" s="7" t="s">
        <v>458</v>
      </c>
      <c r="C130" s="8" t="s">
        <v>459</v>
      </c>
      <c r="D130" s="8" t="s">
        <v>563</v>
      </c>
      <c r="E130" s="56">
        <f t="shared" si="3"/>
        <v>100</v>
      </c>
      <c r="F130" s="18" t="s">
        <v>5</v>
      </c>
      <c r="G130" s="18">
        <v>3.23</v>
      </c>
      <c r="H130" s="18">
        <v>3.72</v>
      </c>
      <c r="I130" s="18">
        <v>3.76</v>
      </c>
      <c r="J130" s="32">
        <f t="shared" si="4"/>
        <v>3.5700000000000003</v>
      </c>
      <c r="K130" s="11"/>
      <c r="L130" s="12"/>
      <c r="M130" s="15">
        <v>10</v>
      </c>
      <c r="N130" s="21"/>
      <c r="O130" s="15">
        <v>5</v>
      </c>
      <c r="P130" s="15"/>
      <c r="Q130" s="15">
        <v>20</v>
      </c>
      <c r="R130" s="25">
        <v>10</v>
      </c>
      <c r="S130" s="15">
        <v>30</v>
      </c>
      <c r="T130" s="15"/>
      <c r="U130" s="15"/>
      <c r="V130" s="15"/>
      <c r="W130" s="15">
        <v>8</v>
      </c>
      <c r="X130" s="15"/>
      <c r="Y130" s="15"/>
      <c r="Z130" s="15"/>
      <c r="AA130" s="15"/>
      <c r="AB130" s="15"/>
      <c r="AC130" s="15">
        <v>5</v>
      </c>
      <c r="AD130" s="15"/>
      <c r="AE130" s="15"/>
      <c r="AF130" s="15">
        <v>12</v>
      </c>
      <c r="AG130" s="15"/>
    </row>
    <row r="131" spans="1:33" ht="120" customHeight="1" x14ac:dyDescent="0.2">
      <c r="A131" s="6" t="s">
        <v>241</v>
      </c>
      <c r="B131" s="7" t="s">
        <v>480</v>
      </c>
      <c r="C131" s="8" t="s">
        <v>460</v>
      </c>
      <c r="D131" s="8" t="s">
        <v>557</v>
      </c>
      <c r="E131" s="56">
        <f t="shared" si="3"/>
        <v>35</v>
      </c>
      <c r="F131" s="18" t="s">
        <v>5</v>
      </c>
      <c r="G131" s="18">
        <v>1.01</v>
      </c>
      <c r="H131" s="18">
        <v>1.3</v>
      </c>
      <c r="I131" s="18">
        <v>1.57</v>
      </c>
      <c r="J131" s="32">
        <f t="shared" si="4"/>
        <v>1.2933333333333332</v>
      </c>
      <c r="K131" s="11"/>
      <c r="L131" s="12"/>
      <c r="M131" s="15"/>
      <c r="N131" s="21"/>
      <c r="O131" s="15"/>
      <c r="P131" s="15"/>
      <c r="Q131" s="15">
        <v>4</v>
      </c>
      <c r="R131" s="15"/>
      <c r="S131" s="15"/>
      <c r="T131" s="15"/>
      <c r="U131" s="15"/>
      <c r="V131" s="15"/>
      <c r="W131" s="15"/>
      <c r="X131" s="15"/>
      <c r="Y131" s="15">
        <v>4</v>
      </c>
      <c r="Z131" s="15">
        <v>20</v>
      </c>
      <c r="AA131" s="15"/>
      <c r="AB131" s="15"/>
      <c r="AC131" s="15">
        <v>5</v>
      </c>
      <c r="AD131" s="15"/>
      <c r="AE131" s="15"/>
      <c r="AF131" s="15">
        <v>2</v>
      </c>
      <c r="AG131" s="15"/>
    </row>
    <row r="132" spans="1:33" ht="67.5" x14ac:dyDescent="0.2">
      <c r="A132" s="6" t="s">
        <v>242</v>
      </c>
      <c r="B132" s="7" t="s">
        <v>549</v>
      </c>
      <c r="C132" s="8" t="s">
        <v>461</v>
      </c>
      <c r="D132" s="8" t="s">
        <v>557</v>
      </c>
      <c r="E132" s="56">
        <f t="shared" si="3"/>
        <v>15</v>
      </c>
      <c r="F132" s="18" t="s">
        <v>5</v>
      </c>
      <c r="G132" s="18">
        <v>5.99</v>
      </c>
      <c r="H132" s="18">
        <v>6.27</v>
      </c>
      <c r="I132" s="18">
        <v>5.74</v>
      </c>
      <c r="J132" s="32">
        <f t="shared" si="4"/>
        <v>6</v>
      </c>
      <c r="K132" s="11"/>
      <c r="L132" s="12"/>
      <c r="M132" s="15"/>
      <c r="N132" s="21"/>
      <c r="O132" s="15"/>
      <c r="P132" s="15">
        <v>5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>
        <v>10</v>
      </c>
      <c r="AA132" s="15"/>
      <c r="AB132" s="15"/>
      <c r="AC132" s="15"/>
      <c r="AD132" s="15"/>
      <c r="AE132" s="15"/>
      <c r="AF132" s="15"/>
      <c r="AG132" s="15"/>
    </row>
    <row r="133" spans="1:33" ht="56.25" x14ac:dyDescent="0.2">
      <c r="A133" s="6" t="s">
        <v>243</v>
      </c>
      <c r="B133" s="7" t="s">
        <v>49</v>
      </c>
      <c r="C133" s="8" t="s">
        <v>371</v>
      </c>
      <c r="D133" s="8" t="s">
        <v>557</v>
      </c>
      <c r="E133" s="56">
        <f t="shared" ref="E133:E195" si="5">SUM(M133:AG133)</f>
        <v>75</v>
      </c>
      <c r="F133" s="18" t="s">
        <v>5</v>
      </c>
      <c r="G133" s="18">
        <v>14.99</v>
      </c>
      <c r="H133" s="32">
        <v>13.04</v>
      </c>
      <c r="I133" s="18">
        <v>16.989999999999998</v>
      </c>
      <c r="J133" s="32">
        <f t="shared" si="4"/>
        <v>15.006666666666666</v>
      </c>
      <c r="K133" s="11"/>
      <c r="L133" s="12"/>
      <c r="M133" s="15">
        <v>1</v>
      </c>
      <c r="N133" s="21">
        <v>16</v>
      </c>
      <c r="O133" s="15">
        <v>2</v>
      </c>
      <c r="P133" s="15">
        <v>2</v>
      </c>
      <c r="Q133" s="15">
        <v>1</v>
      </c>
      <c r="R133" s="15">
        <v>6</v>
      </c>
      <c r="S133" s="15">
        <v>1</v>
      </c>
      <c r="T133" s="15"/>
      <c r="U133" s="15"/>
      <c r="V133" s="15"/>
      <c r="W133" s="15"/>
      <c r="X133" s="15"/>
      <c r="Y133" s="15">
        <v>10</v>
      </c>
      <c r="Z133" s="15">
        <v>20</v>
      </c>
      <c r="AA133" s="15"/>
      <c r="AB133" s="15">
        <v>6</v>
      </c>
      <c r="AC133" s="15">
        <v>1</v>
      </c>
      <c r="AD133" s="15">
        <v>2</v>
      </c>
      <c r="AE133" s="15"/>
      <c r="AF133" s="15">
        <v>2</v>
      </c>
      <c r="AG133" s="15">
        <v>5</v>
      </c>
    </row>
    <row r="134" spans="1:33" ht="56.25" x14ac:dyDescent="0.2">
      <c r="A134" s="6" t="s">
        <v>244</v>
      </c>
      <c r="B134" s="7" t="s">
        <v>349</v>
      </c>
      <c r="C134" s="8" t="s">
        <v>371</v>
      </c>
      <c r="D134" s="8" t="s">
        <v>557</v>
      </c>
      <c r="E134" s="56">
        <f t="shared" si="5"/>
        <v>15</v>
      </c>
      <c r="F134" s="18" t="s">
        <v>3</v>
      </c>
      <c r="G134" s="18" t="s">
        <v>435</v>
      </c>
      <c r="H134" s="32">
        <v>19.989999999999998</v>
      </c>
      <c r="I134" s="32">
        <v>12.37</v>
      </c>
      <c r="J134" s="32">
        <f t="shared" si="4"/>
        <v>16.18</v>
      </c>
      <c r="K134" s="11"/>
      <c r="L134" s="12"/>
      <c r="M134" s="15">
        <v>15</v>
      </c>
      <c r="N134" s="21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67.5" x14ac:dyDescent="0.2">
      <c r="A135" s="6" t="s">
        <v>245</v>
      </c>
      <c r="B135" s="7" t="s">
        <v>351</v>
      </c>
      <c r="C135" s="8" t="s">
        <v>392</v>
      </c>
      <c r="D135" s="8" t="s">
        <v>557</v>
      </c>
      <c r="E135" s="56">
        <f t="shared" si="5"/>
        <v>10</v>
      </c>
      <c r="F135" s="18" t="s">
        <v>3</v>
      </c>
      <c r="G135" s="18">
        <v>10</v>
      </c>
      <c r="H135" s="32">
        <v>12.29</v>
      </c>
      <c r="I135" s="18">
        <v>22</v>
      </c>
      <c r="J135" s="32">
        <f t="shared" si="4"/>
        <v>14.763333333333334</v>
      </c>
      <c r="K135" s="11"/>
      <c r="L135" s="12"/>
      <c r="M135" s="15"/>
      <c r="N135" s="21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>
        <v>10</v>
      </c>
      <c r="AA135" s="15"/>
      <c r="AB135" s="15"/>
      <c r="AC135" s="15"/>
      <c r="AD135" s="15"/>
      <c r="AE135" s="15"/>
      <c r="AF135" s="15"/>
      <c r="AG135" s="15"/>
    </row>
    <row r="136" spans="1:33" ht="67.5" x14ac:dyDescent="0.2">
      <c r="A136" s="6" t="s">
        <v>246</v>
      </c>
      <c r="B136" s="7" t="s">
        <v>350</v>
      </c>
      <c r="C136" s="8" t="s">
        <v>392</v>
      </c>
      <c r="D136" s="8" t="s">
        <v>557</v>
      </c>
      <c r="E136" s="56">
        <f t="shared" si="5"/>
        <v>2</v>
      </c>
      <c r="F136" s="18" t="s">
        <v>3</v>
      </c>
      <c r="G136" s="32">
        <v>15.61</v>
      </c>
      <c r="H136" s="32">
        <v>10.050000000000001</v>
      </c>
      <c r="I136" s="18">
        <v>12</v>
      </c>
      <c r="J136" s="32">
        <f t="shared" si="4"/>
        <v>12.553333333333333</v>
      </c>
      <c r="K136" s="11"/>
      <c r="L136" s="12"/>
      <c r="M136" s="15"/>
      <c r="N136" s="21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>
        <v>2</v>
      </c>
      <c r="AA136" s="15"/>
      <c r="AB136" s="15"/>
      <c r="AC136" s="15"/>
      <c r="AD136" s="15"/>
      <c r="AE136" s="15"/>
      <c r="AF136" s="15"/>
      <c r="AG136" s="15"/>
    </row>
    <row r="137" spans="1:33" ht="67.5" x14ac:dyDescent="0.2">
      <c r="A137" s="6" t="s">
        <v>539</v>
      </c>
      <c r="B137" s="7" t="s">
        <v>348</v>
      </c>
      <c r="C137" s="8" t="s">
        <v>392</v>
      </c>
      <c r="D137" s="8" t="s">
        <v>557</v>
      </c>
      <c r="E137" s="56">
        <f t="shared" si="5"/>
        <v>10</v>
      </c>
      <c r="F137" s="18" t="s">
        <v>3</v>
      </c>
      <c r="G137" s="18">
        <v>7</v>
      </c>
      <c r="H137" s="18">
        <v>7.7</v>
      </c>
      <c r="I137" s="18">
        <v>8.8000000000000007</v>
      </c>
      <c r="J137" s="32">
        <f t="shared" si="4"/>
        <v>7.833333333333333</v>
      </c>
      <c r="K137" s="11"/>
      <c r="L137" s="12"/>
      <c r="M137" s="15"/>
      <c r="N137" s="21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>
        <v>10</v>
      </c>
      <c r="AA137" s="15"/>
      <c r="AB137" s="15"/>
      <c r="AC137" s="15"/>
      <c r="AD137" s="15"/>
      <c r="AE137" s="15"/>
      <c r="AF137" s="15"/>
      <c r="AG137" s="15"/>
    </row>
    <row r="138" spans="1:33" ht="67.5" x14ac:dyDescent="0.2">
      <c r="A138" s="6" t="s">
        <v>247</v>
      </c>
      <c r="B138" s="7" t="s">
        <v>352</v>
      </c>
      <c r="C138" s="8" t="s">
        <v>392</v>
      </c>
      <c r="D138" s="8" t="s">
        <v>557</v>
      </c>
      <c r="E138" s="56">
        <f t="shared" si="5"/>
        <v>5</v>
      </c>
      <c r="F138" s="18" t="s">
        <v>3</v>
      </c>
      <c r="G138" s="18">
        <v>59</v>
      </c>
      <c r="H138" s="18">
        <v>59.1</v>
      </c>
      <c r="I138" s="32">
        <v>83.63</v>
      </c>
      <c r="J138" s="32">
        <f t="shared" si="4"/>
        <v>67.243333333333325</v>
      </c>
      <c r="K138" s="11"/>
      <c r="L138" s="12"/>
      <c r="M138" s="15"/>
      <c r="N138" s="21"/>
      <c r="O138" s="15"/>
      <c r="P138" s="15"/>
      <c r="Q138" s="15"/>
      <c r="R138" s="15">
        <v>5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 ht="67.5" x14ac:dyDescent="0.2">
      <c r="A139" s="6" t="s">
        <v>248</v>
      </c>
      <c r="B139" s="7" t="s">
        <v>556</v>
      </c>
      <c r="C139" s="8" t="s">
        <v>392</v>
      </c>
      <c r="D139" s="8" t="s">
        <v>557</v>
      </c>
      <c r="E139" s="56">
        <f t="shared" si="5"/>
        <v>20</v>
      </c>
      <c r="F139" s="18" t="s">
        <v>5</v>
      </c>
      <c r="G139" s="32">
        <v>23.25</v>
      </c>
      <c r="H139" s="32">
        <v>23.38</v>
      </c>
      <c r="I139" s="32">
        <v>33</v>
      </c>
      <c r="J139" s="32">
        <f t="shared" si="4"/>
        <v>26.543333333333333</v>
      </c>
      <c r="K139" s="11"/>
      <c r="L139" s="12"/>
      <c r="M139" s="15">
        <v>2</v>
      </c>
      <c r="N139" s="21"/>
      <c r="O139" s="15">
        <v>4</v>
      </c>
      <c r="P139" s="15"/>
      <c r="Q139" s="15">
        <v>1</v>
      </c>
      <c r="R139" s="15"/>
      <c r="S139" s="15">
        <v>1</v>
      </c>
      <c r="T139" s="15"/>
      <c r="U139" s="15"/>
      <c r="V139" s="15"/>
      <c r="W139" s="15"/>
      <c r="X139" s="15"/>
      <c r="Y139" s="15">
        <v>1</v>
      </c>
      <c r="Z139" s="15"/>
      <c r="AA139" s="15"/>
      <c r="AB139" s="15"/>
      <c r="AC139" s="15"/>
      <c r="AD139" s="15">
        <v>4</v>
      </c>
      <c r="AE139" s="15"/>
      <c r="AF139" s="15">
        <v>2</v>
      </c>
      <c r="AG139" s="15">
        <v>5</v>
      </c>
    </row>
    <row r="140" spans="1:33" ht="114" customHeight="1" x14ac:dyDescent="0.2">
      <c r="A140" s="6" t="s">
        <v>249</v>
      </c>
      <c r="B140" s="7" t="s">
        <v>513</v>
      </c>
      <c r="C140" s="8" t="s">
        <v>462</v>
      </c>
      <c r="D140" s="8" t="s">
        <v>557</v>
      </c>
      <c r="E140" s="56">
        <f t="shared" si="5"/>
        <v>35</v>
      </c>
      <c r="F140" s="18" t="s">
        <v>5</v>
      </c>
      <c r="G140" s="32">
        <v>12.32</v>
      </c>
      <c r="H140" s="32">
        <v>12.9</v>
      </c>
      <c r="I140" s="32">
        <v>23.22</v>
      </c>
      <c r="J140" s="32">
        <f t="shared" si="4"/>
        <v>16.146666666666665</v>
      </c>
      <c r="K140" s="11"/>
      <c r="L140" s="12"/>
      <c r="M140" s="15"/>
      <c r="N140" s="21">
        <v>1</v>
      </c>
      <c r="O140" s="15"/>
      <c r="P140" s="15"/>
      <c r="Q140" s="15">
        <v>3</v>
      </c>
      <c r="R140" s="15"/>
      <c r="S140" s="15">
        <v>5</v>
      </c>
      <c r="T140" s="15"/>
      <c r="U140" s="15"/>
      <c r="V140" s="15"/>
      <c r="W140" s="15"/>
      <c r="X140" s="15">
        <v>20</v>
      </c>
      <c r="Y140" s="15"/>
      <c r="Z140" s="15">
        <v>2</v>
      </c>
      <c r="AA140" s="15"/>
      <c r="AB140" s="15"/>
      <c r="AC140" s="15"/>
      <c r="AD140" s="15"/>
      <c r="AE140" s="15"/>
      <c r="AF140" s="15">
        <v>1</v>
      </c>
      <c r="AG140" s="15">
        <v>3</v>
      </c>
    </row>
    <row r="141" spans="1:33" ht="56.25" x14ac:dyDescent="0.2">
      <c r="A141" s="6" t="s">
        <v>250</v>
      </c>
      <c r="B141" s="7" t="s">
        <v>514</v>
      </c>
      <c r="C141" s="8" t="s">
        <v>396</v>
      </c>
      <c r="D141" s="8" t="s">
        <v>557</v>
      </c>
      <c r="E141" s="56">
        <f t="shared" si="5"/>
        <v>15</v>
      </c>
      <c r="F141" s="18" t="s">
        <v>5</v>
      </c>
      <c r="G141" s="18">
        <v>8.89</v>
      </c>
      <c r="H141" s="18">
        <v>9.07</v>
      </c>
      <c r="I141" s="18">
        <v>9.09</v>
      </c>
      <c r="J141" s="32">
        <f t="shared" si="4"/>
        <v>9.0166666666666675</v>
      </c>
      <c r="K141" s="11"/>
      <c r="L141" s="12"/>
      <c r="M141" s="15"/>
      <c r="N141" s="21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>
        <v>10</v>
      </c>
      <c r="AA141" s="15"/>
      <c r="AB141" s="15"/>
      <c r="AC141" s="15"/>
      <c r="AD141" s="15"/>
      <c r="AE141" s="15"/>
      <c r="AF141" s="15"/>
      <c r="AG141" s="15">
        <v>5</v>
      </c>
    </row>
    <row r="142" spans="1:33" ht="56.25" x14ac:dyDescent="0.2">
      <c r="A142" s="6" t="s">
        <v>251</v>
      </c>
      <c r="B142" s="7" t="s">
        <v>50</v>
      </c>
      <c r="C142" s="8" t="s">
        <v>395</v>
      </c>
      <c r="D142" s="8" t="s">
        <v>557</v>
      </c>
      <c r="E142" s="56">
        <f t="shared" si="5"/>
        <v>32</v>
      </c>
      <c r="F142" s="18" t="s">
        <v>5</v>
      </c>
      <c r="G142" s="18">
        <v>4.4000000000000004</v>
      </c>
      <c r="H142" s="18">
        <v>4.7</v>
      </c>
      <c r="I142" s="18">
        <v>4.92</v>
      </c>
      <c r="J142" s="32">
        <f t="shared" si="4"/>
        <v>4.6733333333333338</v>
      </c>
      <c r="K142" s="11"/>
      <c r="L142" s="12"/>
      <c r="M142" s="15"/>
      <c r="N142" s="21"/>
      <c r="O142" s="15">
        <v>2</v>
      </c>
      <c r="P142" s="15"/>
      <c r="Q142" s="15">
        <v>6</v>
      </c>
      <c r="R142" s="15"/>
      <c r="S142" s="15">
        <v>5</v>
      </c>
      <c r="T142" s="15"/>
      <c r="U142" s="21">
        <v>1</v>
      </c>
      <c r="V142" s="21">
        <v>1</v>
      </c>
      <c r="W142" s="15"/>
      <c r="X142" s="15"/>
      <c r="Y142" s="15"/>
      <c r="Z142" s="23">
        <v>10</v>
      </c>
      <c r="AA142" s="15"/>
      <c r="AB142" s="15"/>
      <c r="AC142" s="15"/>
      <c r="AD142" s="15"/>
      <c r="AE142" s="15">
        <v>2</v>
      </c>
      <c r="AF142" s="15">
        <v>5</v>
      </c>
      <c r="AG142" s="23"/>
    </row>
    <row r="143" spans="1:33" ht="67.5" x14ac:dyDescent="0.2">
      <c r="A143" s="6" t="s">
        <v>252</v>
      </c>
      <c r="B143" s="7" t="s">
        <v>51</v>
      </c>
      <c r="C143" s="8" t="s">
        <v>463</v>
      </c>
      <c r="D143" s="8" t="s">
        <v>557</v>
      </c>
      <c r="E143" s="56">
        <f t="shared" si="5"/>
        <v>10</v>
      </c>
      <c r="F143" s="18" t="s">
        <v>5</v>
      </c>
      <c r="G143" s="32">
        <v>10.33</v>
      </c>
      <c r="H143" s="32">
        <v>10.39</v>
      </c>
      <c r="I143" s="32">
        <v>11.11</v>
      </c>
      <c r="J143" s="32">
        <f t="shared" si="4"/>
        <v>10.61</v>
      </c>
      <c r="K143" s="11"/>
      <c r="L143" s="12"/>
      <c r="M143" s="15"/>
      <c r="N143" s="21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>
        <v>8</v>
      </c>
      <c r="AA143" s="15"/>
      <c r="AB143" s="15"/>
      <c r="AC143" s="15"/>
      <c r="AD143" s="15"/>
      <c r="AE143" s="15"/>
      <c r="AF143" s="15">
        <v>2</v>
      </c>
      <c r="AG143" s="15"/>
    </row>
    <row r="144" spans="1:33" ht="67.5" x14ac:dyDescent="0.2">
      <c r="A144" s="6" t="s">
        <v>253</v>
      </c>
      <c r="B144" s="7" t="s">
        <v>52</v>
      </c>
      <c r="C144" s="8" t="s">
        <v>392</v>
      </c>
      <c r="D144" s="8" t="s">
        <v>557</v>
      </c>
      <c r="E144" s="56">
        <f t="shared" si="5"/>
        <v>22</v>
      </c>
      <c r="F144" s="18" t="s">
        <v>5</v>
      </c>
      <c r="G144" s="18">
        <v>1.53</v>
      </c>
      <c r="H144" s="18">
        <v>2.2799999999999998</v>
      </c>
      <c r="I144" s="18">
        <v>2.39</v>
      </c>
      <c r="J144" s="32">
        <f t="shared" si="4"/>
        <v>2.0666666666666664</v>
      </c>
      <c r="K144" s="11"/>
      <c r="L144" s="12"/>
      <c r="M144" s="15">
        <v>1</v>
      </c>
      <c r="N144" s="21">
        <v>5</v>
      </c>
      <c r="O144" s="15"/>
      <c r="P144" s="15"/>
      <c r="Q144" s="15">
        <v>1</v>
      </c>
      <c r="R144" s="15"/>
      <c r="S144" s="15"/>
      <c r="T144" s="15"/>
      <c r="U144" s="21">
        <v>1</v>
      </c>
      <c r="V144" s="21">
        <v>1</v>
      </c>
      <c r="W144" s="15"/>
      <c r="X144" s="15"/>
      <c r="Y144" s="15"/>
      <c r="Z144" s="15">
        <v>10</v>
      </c>
      <c r="AA144" s="15"/>
      <c r="AB144" s="15"/>
      <c r="AC144" s="15"/>
      <c r="AD144" s="15"/>
      <c r="AE144" s="15"/>
      <c r="AF144" s="15"/>
      <c r="AG144" s="15">
        <v>3</v>
      </c>
    </row>
    <row r="145" spans="1:33" ht="67.5" x14ac:dyDescent="0.2">
      <c r="A145" s="6" t="s">
        <v>254</v>
      </c>
      <c r="B145" s="7" t="s">
        <v>113</v>
      </c>
      <c r="C145" s="8" t="s">
        <v>392</v>
      </c>
      <c r="D145" s="8" t="s">
        <v>557</v>
      </c>
      <c r="E145" s="56">
        <f t="shared" si="5"/>
        <v>78</v>
      </c>
      <c r="F145" s="18" t="s">
        <v>5</v>
      </c>
      <c r="G145" s="18">
        <v>8.2899999999999991</v>
      </c>
      <c r="H145" s="18">
        <v>8.9499999999999993</v>
      </c>
      <c r="I145" s="18">
        <v>11.9</v>
      </c>
      <c r="J145" s="32">
        <f t="shared" si="4"/>
        <v>9.7133333333333329</v>
      </c>
      <c r="K145" s="11"/>
      <c r="L145" s="12"/>
      <c r="M145" s="15">
        <v>1</v>
      </c>
      <c r="N145" s="21"/>
      <c r="O145" s="15">
        <v>2</v>
      </c>
      <c r="P145" s="15">
        <v>3</v>
      </c>
      <c r="Q145" s="15">
        <v>1</v>
      </c>
      <c r="R145" s="15">
        <v>1</v>
      </c>
      <c r="S145" s="15">
        <v>1</v>
      </c>
      <c r="T145" s="24">
        <v>4</v>
      </c>
      <c r="U145" s="15"/>
      <c r="V145" s="15"/>
      <c r="W145" s="15"/>
      <c r="X145" s="15">
        <v>4</v>
      </c>
      <c r="Y145" s="15">
        <v>25</v>
      </c>
      <c r="Z145" s="15">
        <v>20</v>
      </c>
      <c r="AA145" s="15"/>
      <c r="AB145" s="15">
        <v>6</v>
      </c>
      <c r="AC145" s="15">
        <v>1</v>
      </c>
      <c r="AD145" s="15"/>
      <c r="AE145" s="15">
        <v>3</v>
      </c>
      <c r="AF145" s="15">
        <v>2</v>
      </c>
      <c r="AG145" s="15">
        <v>4</v>
      </c>
    </row>
    <row r="146" spans="1:33" ht="67.5" x14ac:dyDescent="0.2">
      <c r="A146" s="6" t="s">
        <v>255</v>
      </c>
      <c r="B146" s="7" t="s">
        <v>53</v>
      </c>
      <c r="C146" s="8" t="s">
        <v>392</v>
      </c>
      <c r="D146" s="8" t="s">
        <v>557</v>
      </c>
      <c r="E146" s="56">
        <f t="shared" si="5"/>
        <v>29</v>
      </c>
      <c r="F146" s="18" t="s">
        <v>5</v>
      </c>
      <c r="G146" s="18">
        <v>5.5</v>
      </c>
      <c r="H146" s="18">
        <v>5.55</v>
      </c>
      <c r="I146" s="18">
        <v>5.86</v>
      </c>
      <c r="J146" s="32">
        <f t="shared" si="4"/>
        <v>5.6366666666666667</v>
      </c>
      <c r="K146" s="11"/>
      <c r="L146" s="12"/>
      <c r="M146" s="15">
        <v>8</v>
      </c>
      <c r="N146" s="21"/>
      <c r="O146" s="15">
        <v>10</v>
      </c>
      <c r="P146" s="15"/>
      <c r="Q146" s="15">
        <v>2</v>
      </c>
      <c r="R146" s="15">
        <v>3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4</v>
      </c>
      <c r="AF146" s="15">
        <v>2</v>
      </c>
      <c r="AG146" s="15"/>
    </row>
    <row r="147" spans="1:33" ht="67.5" x14ac:dyDescent="0.2">
      <c r="A147" s="6" t="s">
        <v>256</v>
      </c>
      <c r="B147" s="7" t="s">
        <v>353</v>
      </c>
      <c r="C147" s="8" t="s">
        <v>392</v>
      </c>
      <c r="D147" s="8" t="s">
        <v>557</v>
      </c>
      <c r="E147" s="56">
        <f t="shared" si="5"/>
        <v>25</v>
      </c>
      <c r="F147" s="18" t="s">
        <v>3</v>
      </c>
      <c r="G147" s="18">
        <v>3.34</v>
      </c>
      <c r="H147" s="18">
        <v>4.0199999999999996</v>
      </c>
      <c r="I147" s="18">
        <v>4.3499999999999996</v>
      </c>
      <c r="J147" s="32">
        <f t="shared" si="4"/>
        <v>3.9033333333333329</v>
      </c>
      <c r="K147" s="11"/>
      <c r="L147" s="12"/>
      <c r="M147" s="15">
        <v>3</v>
      </c>
      <c r="N147" s="21"/>
      <c r="O147" s="15">
        <v>2</v>
      </c>
      <c r="P147" s="15"/>
      <c r="Q147" s="15">
        <v>2</v>
      </c>
      <c r="R147" s="15">
        <v>8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>
        <v>1</v>
      </c>
      <c r="AD147" s="15">
        <v>1</v>
      </c>
      <c r="AE147" s="15"/>
      <c r="AF147" s="15">
        <v>2</v>
      </c>
      <c r="AG147" s="15">
        <v>6</v>
      </c>
    </row>
    <row r="148" spans="1:33" ht="67.5" x14ac:dyDescent="0.2">
      <c r="A148" s="6" t="s">
        <v>257</v>
      </c>
      <c r="B148" s="7" t="s">
        <v>354</v>
      </c>
      <c r="C148" s="8" t="s">
        <v>392</v>
      </c>
      <c r="D148" s="8" t="s">
        <v>557</v>
      </c>
      <c r="E148" s="56">
        <f t="shared" si="5"/>
        <v>25</v>
      </c>
      <c r="F148" s="18" t="s">
        <v>3</v>
      </c>
      <c r="G148" s="18">
        <v>6.2</v>
      </c>
      <c r="H148" s="18">
        <v>7.3</v>
      </c>
      <c r="I148" s="18">
        <v>10.42</v>
      </c>
      <c r="J148" s="32">
        <f t="shared" si="4"/>
        <v>7.9733333333333336</v>
      </c>
      <c r="K148" s="11"/>
      <c r="L148" s="12"/>
      <c r="M148" s="15"/>
      <c r="N148" s="21"/>
      <c r="O148" s="15"/>
      <c r="P148" s="15"/>
      <c r="Q148" s="15">
        <v>2</v>
      </c>
      <c r="R148" s="15">
        <v>5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>
        <v>3</v>
      </c>
      <c r="AG148" s="15">
        <v>15</v>
      </c>
    </row>
    <row r="149" spans="1:33" ht="67.5" x14ac:dyDescent="0.2">
      <c r="A149" s="6" t="s">
        <v>258</v>
      </c>
      <c r="B149" s="7" t="s">
        <v>355</v>
      </c>
      <c r="C149" s="8" t="s">
        <v>392</v>
      </c>
      <c r="D149" s="8" t="s">
        <v>557</v>
      </c>
      <c r="E149" s="56">
        <f t="shared" si="5"/>
        <v>25</v>
      </c>
      <c r="F149" s="18" t="s">
        <v>3</v>
      </c>
      <c r="G149" s="18">
        <v>7.86</v>
      </c>
      <c r="H149" s="18">
        <v>8.93</v>
      </c>
      <c r="I149" s="18">
        <v>9.1</v>
      </c>
      <c r="J149" s="32">
        <f t="shared" si="4"/>
        <v>8.6300000000000008</v>
      </c>
      <c r="K149" s="11"/>
      <c r="L149" s="12"/>
      <c r="M149" s="15">
        <v>3</v>
      </c>
      <c r="N149" s="21"/>
      <c r="O149" s="15"/>
      <c r="P149" s="15"/>
      <c r="Q149" s="15">
        <v>2</v>
      </c>
      <c r="R149" s="15"/>
      <c r="S149" s="15">
        <v>2</v>
      </c>
      <c r="T149" s="24">
        <v>3</v>
      </c>
      <c r="U149" s="15"/>
      <c r="V149" s="15"/>
      <c r="W149" s="15"/>
      <c r="X149" s="15"/>
      <c r="Y149" s="15"/>
      <c r="Z149" s="15"/>
      <c r="AA149" s="15"/>
      <c r="AB149" s="15"/>
      <c r="AC149" s="15"/>
      <c r="AD149" s="15">
        <v>3</v>
      </c>
      <c r="AE149" s="15"/>
      <c r="AF149" s="15">
        <v>2</v>
      </c>
      <c r="AG149" s="15">
        <v>10</v>
      </c>
    </row>
    <row r="150" spans="1:33" ht="67.5" x14ac:dyDescent="0.2">
      <c r="A150" s="6" t="s">
        <v>259</v>
      </c>
      <c r="B150" s="7" t="s">
        <v>356</v>
      </c>
      <c r="C150" s="8" t="s">
        <v>392</v>
      </c>
      <c r="D150" s="8" t="s">
        <v>557</v>
      </c>
      <c r="E150" s="56">
        <f t="shared" si="5"/>
        <v>52</v>
      </c>
      <c r="F150" s="18" t="s">
        <v>3</v>
      </c>
      <c r="G150" s="18">
        <v>4.92</v>
      </c>
      <c r="H150" s="18">
        <v>5.82</v>
      </c>
      <c r="I150" s="18">
        <v>6.19</v>
      </c>
      <c r="J150" s="32">
        <f t="shared" si="4"/>
        <v>5.6433333333333335</v>
      </c>
      <c r="K150" s="11"/>
      <c r="L150" s="12"/>
      <c r="M150" s="15">
        <v>2</v>
      </c>
      <c r="N150" s="19">
        <v>4</v>
      </c>
      <c r="O150" s="15"/>
      <c r="P150" s="15">
        <v>3</v>
      </c>
      <c r="Q150" s="15">
        <v>1</v>
      </c>
      <c r="R150" s="15">
        <v>8</v>
      </c>
      <c r="S150" s="15">
        <v>1</v>
      </c>
      <c r="T150" s="24">
        <v>15</v>
      </c>
      <c r="U150" s="15"/>
      <c r="V150" s="15"/>
      <c r="W150" s="15">
        <v>1</v>
      </c>
      <c r="X150" s="15">
        <v>1</v>
      </c>
      <c r="Y150" s="15"/>
      <c r="Z150" s="15">
        <v>5</v>
      </c>
      <c r="AA150" s="15"/>
      <c r="AB150" s="15"/>
      <c r="AC150" s="15"/>
      <c r="AD150" s="15">
        <v>1</v>
      </c>
      <c r="AE150" s="15">
        <v>2</v>
      </c>
      <c r="AF150" s="15">
        <v>3</v>
      </c>
      <c r="AG150" s="15">
        <v>5</v>
      </c>
    </row>
    <row r="151" spans="1:33" ht="67.5" x14ac:dyDescent="0.2">
      <c r="A151" s="6" t="s">
        <v>260</v>
      </c>
      <c r="B151" s="7" t="s">
        <v>54</v>
      </c>
      <c r="C151" s="8" t="s">
        <v>392</v>
      </c>
      <c r="D151" s="8" t="s">
        <v>557</v>
      </c>
      <c r="E151" s="56">
        <f t="shared" si="5"/>
        <v>7</v>
      </c>
      <c r="F151" s="18" t="s">
        <v>3</v>
      </c>
      <c r="G151" s="18">
        <v>1.55</v>
      </c>
      <c r="H151" s="18">
        <v>2.35</v>
      </c>
      <c r="I151" s="18">
        <v>2.69</v>
      </c>
      <c r="J151" s="32">
        <f t="shared" si="4"/>
        <v>2.1966666666666668</v>
      </c>
      <c r="K151" s="11"/>
      <c r="L151" s="12"/>
      <c r="M151" s="15">
        <v>1</v>
      </c>
      <c r="N151" s="21"/>
      <c r="O151" s="15"/>
      <c r="P151" s="15"/>
      <c r="Q151" s="15">
        <v>2</v>
      </c>
      <c r="R151" s="15"/>
      <c r="S151" s="15"/>
      <c r="T151" s="15"/>
      <c r="U151" s="15"/>
      <c r="V151" s="15"/>
      <c r="W151" s="15">
        <v>1</v>
      </c>
      <c r="X151" s="15"/>
      <c r="Y151" s="15"/>
      <c r="Z151" s="15"/>
      <c r="AA151" s="15">
        <v>2</v>
      </c>
      <c r="AB151" s="15"/>
      <c r="AC151" s="15"/>
      <c r="AD151" s="15">
        <v>1</v>
      </c>
      <c r="AE151" s="15"/>
      <c r="AF151" s="15"/>
      <c r="AG151" s="15"/>
    </row>
    <row r="152" spans="1:33" ht="67.5" x14ac:dyDescent="0.2">
      <c r="A152" s="6" t="s">
        <v>261</v>
      </c>
      <c r="B152" s="7" t="s">
        <v>515</v>
      </c>
      <c r="C152" s="8" t="s">
        <v>464</v>
      </c>
      <c r="D152" s="8" t="s">
        <v>557</v>
      </c>
      <c r="E152" s="56">
        <f t="shared" si="5"/>
        <v>150</v>
      </c>
      <c r="F152" s="18" t="s">
        <v>5</v>
      </c>
      <c r="G152" s="18">
        <v>24</v>
      </c>
      <c r="H152" s="18">
        <v>24.5</v>
      </c>
      <c r="I152" s="18">
        <v>27</v>
      </c>
      <c r="J152" s="32">
        <f t="shared" si="4"/>
        <v>25.166666666666668</v>
      </c>
      <c r="K152" s="11"/>
      <c r="L152" s="12"/>
      <c r="M152" s="15"/>
      <c r="N152" s="21"/>
      <c r="O152" s="15"/>
      <c r="P152" s="15"/>
      <c r="Q152" s="15"/>
      <c r="R152" s="15"/>
      <c r="S152" s="15"/>
      <c r="T152" s="15"/>
      <c r="U152" s="15"/>
      <c r="V152" s="15"/>
      <c r="W152" s="15"/>
      <c r="X152" s="15">
        <v>150</v>
      </c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33" ht="67.5" x14ac:dyDescent="0.2">
      <c r="A153" s="6" t="s">
        <v>262</v>
      </c>
      <c r="B153" s="7" t="s">
        <v>55</v>
      </c>
      <c r="C153" s="8" t="s">
        <v>392</v>
      </c>
      <c r="D153" s="8" t="s">
        <v>557</v>
      </c>
      <c r="E153" s="56">
        <f t="shared" si="5"/>
        <v>48</v>
      </c>
      <c r="F153" s="18" t="s">
        <v>5</v>
      </c>
      <c r="G153" s="18">
        <v>1.02</v>
      </c>
      <c r="H153" s="18">
        <v>1.06</v>
      </c>
      <c r="I153" s="18">
        <v>1.25</v>
      </c>
      <c r="J153" s="32">
        <f t="shared" si="4"/>
        <v>1.1100000000000001</v>
      </c>
      <c r="K153" s="11"/>
      <c r="L153" s="12"/>
      <c r="M153" s="15">
        <v>3</v>
      </c>
      <c r="N153" s="19">
        <v>5</v>
      </c>
      <c r="O153" s="15"/>
      <c r="P153" s="15">
        <v>3</v>
      </c>
      <c r="Q153" s="15">
        <v>3</v>
      </c>
      <c r="R153" s="15"/>
      <c r="S153" s="15">
        <v>5</v>
      </c>
      <c r="T153" s="15"/>
      <c r="U153" s="15"/>
      <c r="V153" s="15"/>
      <c r="W153" s="15"/>
      <c r="X153" s="15">
        <v>10</v>
      </c>
      <c r="Y153" s="15"/>
      <c r="Z153" s="15">
        <v>10</v>
      </c>
      <c r="AA153" s="15"/>
      <c r="AB153" s="15"/>
      <c r="AC153" s="15"/>
      <c r="AD153" s="15"/>
      <c r="AE153" s="15">
        <v>3</v>
      </c>
      <c r="AF153" s="15">
        <v>3</v>
      </c>
      <c r="AG153" s="15">
        <v>3</v>
      </c>
    </row>
    <row r="154" spans="1:33" ht="67.5" x14ac:dyDescent="0.2">
      <c r="A154" s="6" t="s">
        <v>263</v>
      </c>
      <c r="B154" s="7" t="s">
        <v>56</v>
      </c>
      <c r="C154" s="8" t="s">
        <v>392</v>
      </c>
      <c r="D154" s="8" t="s">
        <v>557</v>
      </c>
      <c r="E154" s="56">
        <f t="shared" si="5"/>
        <v>110</v>
      </c>
      <c r="F154" s="18" t="s">
        <v>5</v>
      </c>
      <c r="G154" s="18">
        <v>4.1900000000000004</v>
      </c>
      <c r="H154" s="18">
        <v>4.28</v>
      </c>
      <c r="I154" s="18">
        <v>5.8</v>
      </c>
      <c r="J154" s="32">
        <f t="shared" si="4"/>
        <v>4.7566666666666668</v>
      </c>
      <c r="K154" s="11"/>
      <c r="L154" s="12"/>
      <c r="M154" s="15"/>
      <c r="N154" s="21">
        <v>7</v>
      </c>
      <c r="O154" s="15">
        <v>20</v>
      </c>
      <c r="P154" s="15"/>
      <c r="Q154" s="15">
        <v>10</v>
      </c>
      <c r="R154" s="15">
        <v>2</v>
      </c>
      <c r="S154" s="15">
        <v>10</v>
      </c>
      <c r="T154" s="15"/>
      <c r="U154" s="21">
        <v>5</v>
      </c>
      <c r="V154" s="21">
        <v>5</v>
      </c>
      <c r="W154" s="15"/>
      <c r="X154" s="15"/>
      <c r="Y154" s="15"/>
      <c r="Z154" s="15">
        <v>25</v>
      </c>
      <c r="AA154" s="15"/>
      <c r="AB154" s="15">
        <v>10</v>
      </c>
      <c r="AC154" s="15">
        <v>10</v>
      </c>
      <c r="AD154" s="15">
        <v>1</v>
      </c>
      <c r="AE154" s="15"/>
      <c r="AF154" s="15"/>
      <c r="AG154" s="15">
        <v>5</v>
      </c>
    </row>
    <row r="155" spans="1:33" ht="67.5" x14ac:dyDescent="0.2">
      <c r="A155" s="6" t="s">
        <v>264</v>
      </c>
      <c r="B155" s="7" t="s">
        <v>57</v>
      </c>
      <c r="C155" s="8" t="s">
        <v>392</v>
      </c>
      <c r="D155" s="8" t="s">
        <v>557</v>
      </c>
      <c r="E155" s="56">
        <f t="shared" si="5"/>
        <v>100</v>
      </c>
      <c r="F155" s="18" t="s">
        <v>5</v>
      </c>
      <c r="G155" s="18">
        <v>4.1900000000000004</v>
      </c>
      <c r="H155" s="18">
        <v>5.46</v>
      </c>
      <c r="I155" s="18">
        <v>5.59</v>
      </c>
      <c r="J155" s="32">
        <f t="shared" si="4"/>
        <v>5.08</v>
      </c>
      <c r="K155" s="11"/>
      <c r="L155" s="12"/>
      <c r="M155" s="15"/>
      <c r="N155" s="21">
        <v>7</v>
      </c>
      <c r="O155" s="15">
        <v>20</v>
      </c>
      <c r="P155" s="15"/>
      <c r="Q155" s="15">
        <v>10</v>
      </c>
      <c r="R155" s="15">
        <v>8</v>
      </c>
      <c r="S155" s="15">
        <v>10</v>
      </c>
      <c r="T155" s="15"/>
      <c r="U155" s="15">
        <v>5</v>
      </c>
      <c r="V155" s="15">
        <v>5</v>
      </c>
      <c r="W155" s="15"/>
      <c r="X155" s="15"/>
      <c r="Y155" s="15"/>
      <c r="Z155" s="15">
        <v>15</v>
      </c>
      <c r="AA155" s="15"/>
      <c r="AB155" s="15">
        <v>8</v>
      </c>
      <c r="AC155" s="15">
        <v>2</v>
      </c>
      <c r="AD155" s="15">
        <v>1</v>
      </c>
      <c r="AE155" s="15"/>
      <c r="AF155" s="15">
        <v>4</v>
      </c>
      <c r="AG155" s="15">
        <v>5</v>
      </c>
    </row>
    <row r="156" spans="1:33" ht="67.5" x14ac:dyDescent="0.2">
      <c r="A156" s="6" t="s">
        <v>265</v>
      </c>
      <c r="B156" s="7" t="s">
        <v>369</v>
      </c>
      <c r="C156" s="8" t="s">
        <v>392</v>
      </c>
      <c r="D156" s="8" t="s">
        <v>557</v>
      </c>
      <c r="E156" s="56">
        <f t="shared" si="5"/>
        <v>50</v>
      </c>
      <c r="F156" s="18" t="s">
        <v>3</v>
      </c>
      <c r="G156" s="18">
        <v>6</v>
      </c>
      <c r="H156" s="18">
        <v>6.9</v>
      </c>
      <c r="I156" s="18">
        <v>3.68</v>
      </c>
      <c r="J156" s="32">
        <f t="shared" si="4"/>
        <v>5.5266666666666673</v>
      </c>
      <c r="K156" s="11"/>
      <c r="L156" s="12"/>
      <c r="M156" s="15"/>
      <c r="N156" s="21">
        <v>7</v>
      </c>
      <c r="O156" s="15"/>
      <c r="P156" s="15"/>
      <c r="Q156" s="15"/>
      <c r="R156" s="15">
        <v>5</v>
      </c>
      <c r="S156" s="15">
        <v>0</v>
      </c>
      <c r="T156" s="15"/>
      <c r="U156" s="15"/>
      <c r="V156" s="15"/>
      <c r="W156" s="25">
        <v>4</v>
      </c>
      <c r="X156" s="15"/>
      <c r="Y156" s="15"/>
      <c r="Z156" s="15">
        <v>4</v>
      </c>
      <c r="AA156" s="15"/>
      <c r="AB156" s="15">
        <v>10</v>
      </c>
      <c r="AC156" s="15"/>
      <c r="AD156" s="15"/>
      <c r="AE156" s="15"/>
      <c r="AF156" s="15"/>
      <c r="AG156" s="15">
        <v>20</v>
      </c>
    </row>
    <row r="157" spans="1:33" ht="67.5" x14ac:dyDescent="0.2">
      <c r="A157" s="6" t="s">
        <v>266</v>
      </c>
      <c r="B157" s="7" t="s">
        <v>58</v>
      </c>
      <c r="C157" s="8" t="s">
        <v>392</v>
      </c>
      <c r="D157" s="8" t="s">
        <v>557</v>
      </c>
      <c r="E157" s="56">
        <f t="shared" si="5"/>
        <v>230</v>
      </c>
      <c r="F157" s="18" t="s">
        <v>5</v>
      </c>
      <c r="G157" s="18">
        <v>0.57999999999999996</v>
      </c>
      <c r="H157" s="18">
        <v>0.69</v>
      </c>
      <c r="I157" s="18">
        <v>0.74</v>
      </c>
      <c r="J157" s="32">
        <f t="shared" si="4"/>
        <v>0.66999999999999993</v>
      </c>
      <c r="K157" s="11"/>
      <c r="L157" s="12"/>
      <c r="M157" s="15"/>
      <c r="N157" s="21">
        <v>70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>
        <v>120</v>
      </c>
      <c r="AA157" s="15"/>
      <c r="AB157" s="15">
        <v>20</v>
      </c>
      <c r="AC157" s="15"/>
      <c r="AD157" s="15"/>
      <c r="AE157" s="15"/>
      <c r="AF157" s="15"/>
      <c r="AG157" s="15">
        <v>20</v>
      </c>
    </row>
    <row r="158" spans="1:33" ht="67.5" x14ac:dyDescent="0.2">
      <c r="A158" s="6" t="s">
        <v>267</v>
      </c>
      <c r="B158" s="7" t="s">
        <v>59</v>
      </c>
      <c r="C158" s="8" t="s">
        <v>392</v>
      </c>
      <c r="D158" s="8" t="s">
        <v>557</v>
      </c>
      <c r="E158" s="56">
        <f t="shared" si="5"/>
        <v>40</v>
      </c>
      <c r="F158" s="18" t="s">
        <v>5</v>
      </c>
      <c r="G158" s="18">
        <v>0.46</v>
      </c>
      <c r="H158" s="18">
        <v>0.48</v>
      </c>
      <c r="I158" s="18">
        <v>0.49</v>
      </c>
      <c r="J158" s="32">
        <f t="shared" si="4"/>
        <v>0.47666666666666663</v>
      </c>
      <c r="K158" s="11"/>
      <c r="L158" s="12"/>
      <c r="M158" s="15"/>
      <c r="N158" s="21"/>
      <c r="O158" s="15"/>
      <c r="P158" s="15"/>
      <c r="Q158" s="15">
        <v>20</v>
      </c>
      <c r="R158" s="15"/>
      <c r="S158" s="15">
        <v>20</v>
      </c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1:33" ht="67.5" x14ac:dyDescent="0.2">
      <c r="A159" s="6" t="s">
        <v>268</v>
      </c>
      <c r="B159" s="7" t="s">
        <v>60</v>
      </c>
      <c r="C159" s="8" t="s">
        <v>392</v>
      </c>
      <c r="D159" s="8" t="s">
        <v>557</v>
      </c>
      <c r="E159" s="56">
        <f t="shared" si="5"/>
        <v>60</v>
      </c>
      <c r="F159" s="18" t="s">
        <v>5</v>
      </c>
      <c r="G159" s="18">
        <v>0.63</v>
      </c>
      <c r="H159" s="18">
        <v>0.66</v>
      </c>
      <c r="I159" s="18">
        <v>0.88</v>
      </c>
      <c r="J159" s="32">
        <f t="shared" si="4"/>
        <v>0.72333333333333327</v>
      </c>
      <c r="K159" s="11"/>
      <c r="L159" s="12"/>
      <c r="M159" s="15"/>
      <c r="N159" s="21"/>
      <c r="O159" s="15"/>
      <c r="P159" s="15">
        <v>25</v>
      </c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>
        <v>15</v>
      </c>
      <c r="AE159" s="15"/>
      <c r="AF159" s="15"/>
      <c r="AG159" s="15">
        <v>20</v>
      </c>
    </row>
    <row r="160" spans="1:33" ht="67.5" x14ac:dyDescent="0.2">
      <c r="A160" s="6" t="s">
        <v>269</v>
      </c>
      <c r="B160" s="7" t="s">
        <v>61</v>
      </c>
      <c r="C160" s="8" t="s">
        <v>392</v>
      </c>
      <c r="D160" s="8" t="s">
        <v>557</v>
      </c>
      <c r="E160" s="56">
        <f t="shared" si="5"/>
        <v>110</v>
      </c>
      <c r="F160" s="18" t="s">
        <v>5</v>
      </c>
      <c r="G160" s="18">
        <v>3.01</v>
      </c>
      <c r="H160" s="18">
        <v>3.06</v>
      </c>
      <c r="I160" s="18">
        <v>3.22</v>
      </c>
      <c r="J160" s="32">
        <f t="shared" si="4"/>
        <v>3.0966666666666671</v>
      </c>
      <c r="K160" s="11"/>
      <c r="L160" s="12"/>
      <c r="M160" s="15"/>
      <c r="N160" s="21">
        <v>70</v>
      </c>
      <c r="O160" s="15"/>
      <c r="P160" s="15"/>
      <c r="Q160" s="15"/>
      <c r="R160" s="15"/>
      <c r="S160" s="15"/>
      <c r="T160" s="15"/>
      <c r="U160" s="15">
        <v>5</v>
      </c>
      <c r="V160" s="15">
        <v>5</v>
      </c>
      <c r="W160" s="15"/>
      <c r="X160" s="15"/>
      <c r="Y160" s="15"/>
      <c r="Z160" s="15">
        <v>30</v>
      </c>
      <c r="AA160" s="15"/>
      <c r="AB160" s="15"/>
      <c r="AC160" s="15"/>
      <c r="AD160" s="15"/>
      <c r="AE160" s="15"/>
      <c r="AF160" s="15"/>
      <c r="AG160" s="15"/>
    </row>
    <row r="161" spans="1:33" ht="67.5" x14ac:dyDescent="0.2">
      <c r="A161" s="6" t="s">
        <v>270</v>
      </c>
      <c r="B161" s="7" t="s">
        <v>550</v>
      </c>
      <c r="C161" s="8" t="s">
        <v>392</v>
      </c>
      <c r="D161" s="8" t="s">
        <v>557</v>
      </c>
      <c r="E161" s="56">
        <f t="shared" si="5"/>
        <v>21</v>
      </c>
      <c r="F161" s="18" t="s">
        <v>5</v>
      </c>
      <c r="G161" s="18">
        <v>9</v>
      </c>
      <c r="H161" s="18">
        <v>25</v>
      </c>
      <c r="I161" s="18">
        <v>25.85</v>
      </c>
      <c r="J161" s="32">
        <f t="shared" si="4"/>
        <v>19.95</v>
      </c>
      <c r="K161" s="11"/>
      <c r="L161" s="12"/>
      <c r="M161" s="15"/>
      <c r="N161" s="21"/>
      <c r="O161" s="15"/>
      <c r="P161" s="15"/>
      <c r="Q161" s="15">
        <v>5</v>
      </c>
      <c r="R161" s="15"/>
      <c r="S161" s="15">
        <v>5</v>
      </c>
      <c r="T161" s="15"/>
      <c r="U161" s="15"/>
      <c r="V161" s="15"/>
      <c r="W161" s="15"/>
      <c r="X161" s="15"/>
      <c r="Y161" s="15">
        <v>1</v>
      </c>
      <c r="Z161" s="15">
        <v>10</v>
      </c>
      <c r="AA161" s="15"/>
      <c r="AB161" s="15"/>
      <c r="AC161" s="15"/>
      <c r="AD161" s="15"/>
      <c r="AE161" s="15"/>
      <c r="AF161" s="15"/>
      <c r="AG161" s="15"/>
    </row>
    <row r="162" spans="1:33" ht="67.5" x14ac:dyDescent="0.2">
      <c r="A162" s="6" t="s">
        <v>271</v>
      </c>
      <c r="B162" s="7" t="s">
        <v>62</v>
      </c>
      <c r="C162" s="8" t="s">
        <v>392</v>
      </c>
      <c r="D162" s="8" t="s">
        <v>557</v>
      </c>
      <c r="E162" s="56">
        <f t="shared" si="5"/>
        <v>150</v>
      </c>
      <c r="F162" s="18" t="s">
        <v>3</v>
      </c>
      <c r="G162" s="18">
        <v>0.47</v>
      </c>
      <c r="H162" s="18">
        <v>0.5</v>
      </c>
      <c r="I162" s="18">
        <v>0.54</v>
      </c>
      <c r="J162" s="32">
        <f t="shared" si="4"/>
        <v>0.5033333333333333</v>
      </c>
      <c r="K162" s="11"/>
      <c r="L162" s="12"/>
      <c r="M162" s="15"/>
      <c r="N162" s="19">
        <v>20</v>
      </c>
      <c r="O162" s="15">
        <v>5</v>
      </c>
      <c r="P162" s="15">
        <v>6</v>
      </c>
      <c r="Q162" s="15">
        <v>2</v>
      </c>
      <c r="R162" s="15"/>
      <c r="S162" s="15">
        <v>1</v>
      </c>
      <c r="T162" s="15"/>
      <c r="U162" s="21">
        <v>10</v>
      </c>
      <c r="V162" s="21">
        <v>10</v>
      </c>
      <c r="W162" s="15"/>
      <c r="X162" s="15">
        <v>40</v>
      </c>
      <c r="Y162" s="15"/>
      <c r="Z162" s="15">
        <v>5</v>
      </c>
      <c r="AA162" s="15"/>
      <c r="AB162" s="15">
        <v>30</v>
      </c>
      <c r="AC162" s="15">
        <v>10</v>
      </c>
      <c r="AD162" s="15">
        <v>5</v>
      </c>
      <c r="AE162" s="15"/>
      <c r="AF162" s="15">
        <v>6</v>
      </c>
      <c r="AG162" s="15"/>
    </row>
    <row r="163" spans="1:33" ht="67.5" x14ac:dyDescent="0.2">
      <c r="A163" s="6" t="s">
        <v>272</v>
      </c>
      <c r="B163" s="7" t="s">
        <v>63</v>
      </c>
      <c r="C163" s="8" t="s">
        <v>392</v>
      </c>
      <c r="D163" s="8" t="s">
        <v>557</v>
      </c>
      <c r="E163" s="56">
        <f t="shared" si="5"/>
        <v>40</v>
      </c>
      <c r="F163" s="18" t="s">
        <v>3</v>
      </c>
      <c r="G163" s="18">
        <v>1.6</v>
      </c>
      <c r="H163" s="18">
        <v>1.93</v>
      </c>
      <c r="I163" s="18">
        <v>1.98</v>
      </c>
      <c r="J163" s="32">
        <f t="shared" si="4"/>
        <v>1.8366666666666667</v>
      </c>
      <c r="K163" s="11"/>
      <c r="L163" s="12"/>
      <c r="M163" s="15">
        <v>0</v>
      </c>
      <c r="N163" s="21">
        <v>4</v>
      </c>
      <c r="O163" s="15"/>
      <c r="P163" s="15">
        <v>1</v>
      </c>
      <c r="Q163" s="15">
        <v>2</v>
      </c>
      <c r="R163" s="15"/>
      <c r="S163" s="15">
        <v>1</v>
      </c>
      <c r="T163" s="15"/>
      <c r="U163" s="21">
        <v>1</v>
      </c>
      <c r="V163" s="21">
        <v>1</v>
      </c>
      <c r="W163" s="15"/>
      <c r="X163" s="15">
        <v>20</v>
      </c>
      <c r="Y163" s="15"/>
      <c r="Z163" s="15">
        <v>5</v>
      </c>
      <c r="AA163" s="15"/>
      <c r="AB163" s="15"/>
      <c r="AC163" s="15"/>
      <c r="AD163" s="15">
        <v>5</v>
      </c>
      <c r="AE163" s="15"/>
      <c r="AF163" s="15"/>
      <c r="AG163" s="15"/>
    </row>
    <row r="164" spans="1:33" ht="67.5" x14ac:dyDescent="0.2">
      <c r="A164" s="6" t="s">
        <v>273</v>
      </c>
      <c r="B164" s="7" t="s">
        <v>64</v>
      </c>
      <c r="C164" s="8" t="s">
        <v>392</v>
      </c>
      <c r="D164" s="8" t="s">
        <v>557</v>
      </c>
      <c r="E164" s="56">
        <f t="shared" si="5"/>
        <v>6</v>
      </c>
      <c r="F164" s="18" t="s">
        <v>3</v>
      </c>
      <c r="G164" s="18">
        <v>2.57</v>
      </c>
      <c r="H164" s="18">
        <v>2.71</v>
      </c>
      <c r="I164" s="18">
        <v>2.8</v>
      </c>
      <c r="J164" s="32">
        <f t="shared" si="4"/>
        <v>2.6933333333333329</v>
      </c>
      <c r="K164" s="11"/>
      <c r="L164" s="12"/>
      <c r="M164" s="15">
        <v>5</v>
      </c>
      <c r="N164" s="21"/>
      <c r="O164" s="15"/>
      <c r="P164" s="15">
        <v>1</v>
      </c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1:33" ht="67.5" x14ac:dyDescent="0.2">
      <c r="A165" s="6" t="s">
        <v>274</v>
      </c>
      <c r="B165" s="7" t="s">
        <v>65</v>
      </c>
      <c r="C165" s="8" t="s">
        <v>392</v>
      </c>
      <c r="D165" s="8" t="s">
        <v>557</v>
      </c>
      <c r="E165" s="56">
        <f t="shared" si="5"/>
        <v>7</v>
      </c>
      <c r="F165" s="18" t="s">
        <v>3</v>
      </c>
      <c r="G165" s="18">
        <v>2.78</v>
      </c>
      <c r="H165" s="18">
        <v>2.8</v>
      </c>
      <c r="I165" s="18">
        <v>3.71</v>
      </c>
      <c r="J165" s="32">
        <f t="shared" si="4"/>
        <v>3.0966666666666662</v>
      </c>
      <c r="K165" s="11"/>
      <c r="L165" s="12"/>
      <c r="M165" s="15">
        <v>6</v>
      </c>
      <c r="N165" s="21"/>
      <c r="O165" s="15"/>
      <c r="P165" s="15">
        <v>1</v>
      </c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1:33" ht="67.5" x14ac:dyDescent="0.2">
      <c r="A166" s="6" t="s">
        <v>275</v>
      </c>
      <c r="B166" s="7" t="s">
        <v>66</v>
      </c>
      <c r="C166" s="8" t="s">
        <v>392</v>
      </c>
      <c r="D166" s="8" t="s">
        <v>557</v>
      </c>
      <c r="E166" s="56">
        <f t="shared" si="5"/>
        <v>5</v>
      </c>
      <c r="F166" s="18" t="s">
        <v>5</v>
      </c>
      <c r="G166" s="18">
        <v>9.9600000000000009</v>
      </c>
      <c r="H166" s="18">
        <v>10.32</v>
      </c>
      <c r="I166" s="18">
        <v>14.83</v>
      </c>
      <c r="J166" s="32">
        <f t="shared" si="4"/>
        <v>11.703333333333333</v>
      </c>
      <c r="K166" s="11"/>
      <c r="L166" s="12"/>
      <c r="M166" s="15">
        <v>1</v>
      </c>
      <c r="N166" s="21">
        <v>1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>
        <v>1</v>
      </c>
      <c r="Z166" s="15"/>
      <c r="AA166" s="15"/>
      <c r="AB166" s="15">
        <v>1</v>
      </c>
      <c r="AC166" s="15"/>
      <c r="AD166" s="15"/>
      <c r="AE166" s="15"/>
      <c r="AF166" s="15">
        <v>1</v>
      </c>
      <c r="AG166" s="15"/>
    </row>
    <row r="167" spans="1:33" ht="67.5" x14ac:dyDescent="0.2">
      <c r="A167" s="6" t="s">
        <v>276</v>
      </c>
      <c r="B167" s="7" t="s">
        <v>516</v>
      </c>
      <c r="C167" s="8" t="s">
        <v>392</v>
      </c>
      <c r="D167" s="8" t="s">
        <v>557</v>
      </c>
      <c r="E167" s="56">
        <f t="shared" si="5"/>
        <v>10</v>
      </c>
      <c r="F167" s="18" t="s">
        <v>5</v>
      </c>
      <c r="G167" s="32">
        <v>21.15</v>
      </c>
      <c r="H167" s="18">
        <v>23</v>
      </c>
      <c r="I167" s="18">
        <v>23.51</v>
      </c>
      <c r="J167" s="32">
        <f t="shared" si="4"/>
        <v>22.553333333333331</v>
      </c>
      <c r="K167" s="11"/>
      <c r="L167" s="12"/>
      <c r="M167" s="15">
        <v>1</v>
      </c>
      <c r="N167" s="21"/>
      <c r="O167" s="15">
        <v>2</v>
      </c>
      <c r="P167" s="15"/>
      <c r="Q167" s="15">
        <v>1</v>
      </c>
      <c r="R167" s="15"/>
      <c r="S167" s="15"/>
      <c r="T167" s="15"/>
      <c r="U167" s="15"/>
      <c r="V167" s="15"/>
      <c r="W167" s="15"/>
      <c r="X167" s="15"/>
      <c r="Y167" s="15"/>
      <c r="Z167" s="15">
        <v>5</v>
      </c>
      <c r="AA167" s="15"/>
      <c r="AB167" s="15"/>
      <c r="AC167" s="15"/>
      <c r="AD167" s="15"/>
      <c r="AE167" s="15"/>
      <c r="AF167" s="15"/>
      <c r="AG167" s="15">
        <v>1</v>
      </c>
    </row>
    <row r="168" spans="1:33" s="2" customFormat="1" ht="67.5" x14ac:dyDescent="0.2">
      <c r="A168" s="6" t="s">
        <v>277</v>
      </c>
      <c r="B168" s="7" t="s">
        <v>120</v>
      </c>
      <c r="C168" s="8" t="s">
        <v>392</v>
      </c>
      <c r="D168" s="8" t="s">
        <v>557</v>
      </c>
      <c r="E168" s="56">
        <f t="shared" si="5"/>
        <v>250</v>
      </c>
      <c r="F168" s="9" t="s">
        <v>5</v>
      </c>
      <c r="G168" s="9">
        <v>0.7</v>
      </c>
      <c r="H168" s="9">
        <v>1.39</v>
      </c>
      <c r="I168" s="9">
        <v>2.67</v>
      </c>
      <c r="J168" s="32">
        <f t="shared" si="4"/>
        <v>1.5866666666666667</v>
      </c>
      <c r="K168" s="11"/>
      <c r="L168" s="12"/>
      <c r="M168" s="15">
        <v>1</v>
      </c>
      <c r="N168" s="21">
        <v>20</v>
      </c>
      <c r="O168" s="15">
        <v>2</v>
      </c>
      <c r="P168" s="15">
        <v>2</v>
      </c>
      <c r="Q168" s="15">
        <v>15</v>
      </c>
      <c r="R168" s="15">
        <v>10</v>
      </c>
      <c r="S168" s="15">
        <v>10</v>
      </c>
      <c r="T168" s="15"/>
      <c r="U168" s="15">
        <v>5</v>
      </c>
      <c r="V168" s="15">
        <v>5</v>
      </c>
      <c r="W168" s="15">
        <v>8</v>
      </c>
      <c r="X168" s="15">
        <v>90</v>
      </c>
      <c r="Y168" s="15"/>
      <c r="Z168" s="15">
        <v>16</v>
      </c>
      <c r="AA168" s="15">
        <v>20</v>
      </c>
      <c r="AB168" s="15">
        <v>30</v>
      </c>
      <c r="AC168" s="15">
        <v>10</v>
      </c>
      <c r="AD168" s="15">
        <v>5</v>
      </c>
      <c r="AE168" s="15"/>
      <c r="AF168" s="15">
        <v>1</v>
      </c>
      <c r="AG168" s="15"/>
    </row>
    <row r="169" spans="1:33" ht="67.5" x14ac:dyDescent="0.2">
      <c r="A169" s="6" t="s">
        <v>278</v>
      </c>
      <c r="B169" s="7" t="s">
        <v>114</v>
      </c>
      <c r="C169" s="8" t="s">
        <v>392</v>
      </c>
      <c r="D169" s="8" t="s">
        <v>557</v>
      </c>
      <c r="E169" s="56">
        <f t="shared" si="5"/>
        <v>30</v>
      </c>
      <c r="F169" s="18" t="s">
        <v>5</v>
      </c>
      <c r="G169" s="18">
        <v>1.49</v>
      </c>
      <c r="H169" s="18">
        <v>1.62</v>
      </c>
      <c r="I169" s="18">
        <v>1.67</v>
      </c>
      <c r="J169" s="32">
        <f t="shared" si="4"/>
        <v>1.5933333333333335</v>
      </c>
      <c r="K169" s="11"/>
      <c r="L169" s="12"/>
      <c r="M169" s="15">
        <v>1</v>
      </c>
      <c r="N169" s="21"/>
      <c r="O169" s="15"/>
      <c r="P169" s="15">
        <v>2</v>
      </c>
      <c r="Q169" s="15"/>
      <c r="R169" s="15">
        <v>8</v>
      </c>
      <c r="S169" s="15"/>
      <c r="T169" s="15"/>
      <c r="U169" s="15"/>
      <c r="V169" s="15"/>
      <c r="W169" s="15"/>
      <c r="X169" s="15">
        <v>10</v>
      </c>
      <c r="Y169" s="15"/>
      <c r="Z169" s="15">
        <v>2</v>
      </c>
      <c r="AA169" s="15">
        <v>1</v>
      </c>
      <c r="AB169" s="15"/>
      <c r="AC169" s="15"/>
      <c r="AD169" s="15">
        <v>2</v>
      </c>
      <c r="AE169" s="15"/>
      <c r="AF169" s="15">
        <v>2</v>
      </c>
      <c r="AG169" s="15">
        <v>2</v>
      </c>
    </row>
    <row r="170" spans="1:33" ht="67.5" x14ac:dyDescent="0.2">
      <c r="A170" s="6" t="s">
        <v>279</v>
      </c>
      <c r="B170" s="7" t="s">
        <v>121</v>
      </c>
      <c r="C170" s="8" t="s">
        <v>392</v>
      </c>
      <c r="D170" s="8" t="s">
        <v>557</v>
      </c>
      <c r="E170" s="56">
        <f t="shared" si="5"/>
        <v>30</v>
      </c>
      <c r="F170" s="18" t="s">
        <v>5</v>
      </c>
      <c r="G170" s="18">
        <v>1.57</v>
      </c>
      <c r="H170" s="18">
        <v>1.78</v>
      </c>
      <c r="I170" s="18">
        <v>1.99</v>
      </c>
      <c r="J170" s="32">
        <f t="shared" si="4"/>
        <v>1.78</v>
      </c>
      <c r="K170" s="11"/>
      <c r="L170" s="12"/>
      <c r="M170" s="15">
        <v>1</v>
      </c>
      <c r="N170" s="21">
        <v>5</v>
      </c>
      <c r="O170" s="15"/>
      <c r="P170" s="15">
        <v>2</v>
      </c>
      <c r="Q170" s="15">
        <v>1</v>
      </c>
      <c r="R170" s="15"/>
      <c r="S170" s="15">
        <v>2</v>
      </c>
      <c r="T170" s="15"/>
      <c r="U170" s="15"/>
      <c r="V170" s="15"/>
      <c r="W170" s="15"/>
      <c r="X170" s="15"/>
      <c r="Y170" s="15"/>
      <c r="Z170" s="15">
        <v>2</v>
      </c>
      <c r="AA170" s="15"/>
      <c r="AB170" s="15">
        <v>10</v>
      </c>
      <c r="AC170" s="15">
        <v>1</v>
      </c>
      <c r="AD170" s="15"/>
      <c r="AE170" s="15"/>
      <c r="AF170" s="15">
        <v>4</v>
      </c>
      <c r="AG170" s="15">
        <v>2</v>
      </c>
    </row>
    <row r="171" spans="1:33" ht="67.5" x14ac:dyDescent="0.2">
      <c r="A171" s="6" t="s">
        <v>280</v>
      </c>
      <c r="B171" s="7" t="s">
        <v>116</v>
      </c>
      <c r="C171" s="8" t="s">
        <v>392</v>
      </c>
      <c r="D171" s="8" t="s">
        <v>557</v>
      </c>
      <c r="E171" s="56">
        <f t="shared" si="5"/>
        <v>130</v>
      </c>
      <c r="F171" s="18" t="s">
        <v>5</v>
      </c>
      <c r="G171" s="18">
        <v>1.9</v>
      </c>
      <c r="H171" s="18">
        <v>1.93</v>
      </c>
      <c r="I171" s="18">
        <v>2.27</v>
      </c>
      <c r="J171" s="32">
        <f t="shared" si="4"/>
        <v>2.0333333333333332</v>
      </c>
      <c r="K171" s="11"/>
      <c r="L171" s="12"/>
      <c r="M171" s="15">
        <v>1</v>
      </c>
      <c r="N171" s="19">
        <v>10</v>
      </c>
      <c r="O171" s="15"/>
      <c r="P171" s="15">
        <v>2</v>
      </c>
      <c r="Q171" s="15">
        <v>1</v>
      </c>
      <c r="R171" s="15">
        <v>10</v>
      </c>
      <c r="S171" s="15">
        <v>1</v>
      </c>
      <c r="T171" s="15"/>
      <c r="U171" s="15">
        <v>10</v>
      </c>
      <c r="V171" s="15">
        <v>10</v>
      </c>
      <c r="W171" s="15">
        <v>1</v>
      </c>
      <c r="X171" s="15">
        <v>15</v>
      </c>
      <c r="Y171" s="15">
        <v>15</v>
      </c>
      <c r="Z171" s="15">
        <v>20</v>
      </c>
      <c r="AA171" s="15"/>
      <c r="AB171" s="15">
        <v>20</v>
      </c>
      <c r="AC171" s="15">
        <v>5</v>
      </c>
      <c r="AD171" s="15"/>
      <c r="AE171" s="15"/>
      <c r="AF171" s="15">
        <v>7</v>
      </c>
      <c r="AG171" s="15">
        <v>2</v>
      </c>
    </row>
    <row r="172" spans="1:33" ht="67.5" x14ac:dyDescent="0.2">
      <c r="A172" s="6" t="s">
        <v>281</v>
      </c>
      <c r="B172" s="7" t="s">
        <v>115</v>
      </c>
      <c r="C172" s="8" t="s">
        <v>392</v>
      </c>
      <c r="D172" s="8" t="s">
        <v>557</v>
      </c>
      <c r="E172" s="56">
        <f t="shared" si="5"/>
        <v>50</v>
      </c>
      <c r="F172" s="18" t="s">
        <v>5</v>
      </c>
      <c r="G172" s="18">
        <v>1.93</v>
      </c>
      <c r="H172" s="18">
        <v>1.98</v>
      </c>
      <c r="I172" s="18">
        <v>2.27</v>
      </c>
      <c r="J172" s="32">
        <f t="shared" si="4"/>
        <v>2.06</v>
      </c>
      <c r="K172" s="11"/>
      <c r="L172" s="12"/>
      <c r="M172" s="15">
        <v>1</v>
      </c>
      <c r="N172" s="21"/>
      <c r="O172" s="15"/>
      <c r="P172" s="15">
        <v>2</v>
      </c>
      <c r="Q172" s="15">
        <v>1</v>
      </c>
      <c r="R172" s="15"/>
      <c r="S172" s="15">
        <v>1</v>
      </c>
      <c r="T172" s="15"/>
      <c r="U172" s="21">
        <v>1</v>
      </c>
      <c r="V172" s="21">
        <v>1</v>
      </c>
      <c r="W172" s="15"/>
      <c r="X172" s="15">
        <v>6</v>
      </c>
      <c r="Y172" s="15"/>
      <c r="Z172" s="15">
        <v>10</v>
      </c>
      <c r="AA172" s="15"/>
      <c r="AB172" s="15">
        <v>20</v>
      </c>
      <c r="AC172" s="15">
        <v>1</v>
      </c>
      <c r="AD172" s="15">
        <v>1</v>
      </c>
      <c r="AE172" s="15"/>
      <c r="AF172" s="15">
        <v>3</v>
      </c>
      <c r="AG172" s="15">
        <v>2</v>
      </c>
    </row>
    <row r="173" spans="1:33" ht="67.5" x14ac:dyDescent="0.2">
      <c r="A173" s="6" t="s">
        <v>282</v>
      </c>
      <c r="B173" s="7" t="s">
        <v>517</v>
      </c>
      <c r="C173" s="8" t="s">
        <v>392</v>
      </c>
      <c r="D173" s="8" t="s">
        <v>557</v>
      </c>
      <c r="E173" s="56">
        <f t="shared" si="5"/>
        <v>22</v>
      </c>
      <c r="F173" s="18" t="s">
        <v>5</v>
      </c>
      <c r="G173" s="18">
        <v>0.84</v>
      </c>
      <c r="H173" s="18">
        <v>1.84</v>
      </c>
      <c r="I173" s="18">
        <v>0.83</v>
      </c>
      <c r="J173" s="32">
        <f t="shared" si="4"/>
        <v>1.1700000000000002</v>
      </c>
      <c r="K173" s="11"/>
      <c r="L173" s="12"/>
      <c r="M173" s="15"/>
      <c r="N173" s="21"/>
      <c r="O173" s="15"/>
      <c r="P173" s="15">
        <v>2</v>
      </c>
      <c r="Q173" s="15"/>
      <c r="R173" s="15"/>
      <c r="S173" s="15"/>
      <c r="T173" s="15"/>
      <c r="U173" s="21">
        <v>1</v>
      </c>
      <c r="V173" s="21">
        <v>1</v>
      </c>
      <c r="W173" s="15"/>
      <c r="X173" s="15"/>
      <c r="Y173" s="15"/>
      <c r="Z173" s="15">
        <v>8</v>
      </c>
      <c r="AA173" s="15"/>
      <c r="AB173" s="15">
        <v>10</v>
      </c>
      <c r="AC173" s="15"/>
      <c r="AD173" s="15"/>
      <c r="AE173" s="15"/>
      <c r="AF173" s="15"/>
      <c r="AG173" s="15"/>
    </row>
    <row r="174" spans="1:33" ht="67.5" x14ac:dyDescent="0.2">
      <c r="A174" s="6" t="s">
        <v>283</v>
      </c>
      <c r="B174" s="7" t="s">
        <v>67</v>
      </c>
      <c r="C174" s="8" t="s">
        <v>392</v>
      </c>
      <c r="D174" s="8" t="s">
        <v>557</v>
      </c>
      <c r="E174" s="56">
        <f t="shared" si="5"/>
        <v>25</v>
      </c>
      <c r="F174" s="18" t="s">
        <v>5</v>
      </c>
      <c r="G174" s="18">
        <v>5.25</v>
      </c>
      <c r="H174" s="18">
        <v>5.77</v>
      </c>
      <c r="I174" s="18">
        <v>6.05</v>
      </c>
      <c r="J174" s="32">
        <f t="shared" si="4"/>
        <v>5.69</v>
      </c>
      <c r="K174" s="11"/>
      <c r="L174" s="12"/>
      <c r="M174" s="15">
        <v>1</v>
      </c>
      <c r="N174" s="21"/>
      <c r="O174" s="15"/>
      <c r="P174" s="15">
        <v>2</v>
      </c>
      <c r="Q174" s="15"/>
      <c r="R174" s="15"/>
      <c r="S174" s="15"/>
      <c r="T174" s="15"/>
      <c r="U174" s="15"/>
      <c r="V174" s="15"/>
      <c r="W174" s="15"/>
      <c r="X174" s="15"/>
      <c r="Y174" s="15"/>
      <c r="Z174" s="15">
        <v>8</v>
      </c>
      <c r="AA174" s="15"/>
      <c r="AB174" s="15">
        <v>10</v>
      </c>
      <c r="AC174" s="15">
        <v>2</v>
      </c>
      <c r="AD174" s="15"/>
      <c r="AE174" s="15"/>
      <c r="AF174" s="15"/>
      <c r="AG174" s="15">
        <v>2</v>
      </c>
    </row>
    <row r="175" spans="1:33" ht="67.5" x14ac:dyDescent="0.2">
      <c r="A175" s="6" t="s">
        <v>284</v>
      </c>
      <c r="B175" s="7" t="s">
        <v>68</v>
      </c>
      <c r="C175" s="8" t="s">
        <v>392</v>
      </c>
      <c r="D175" s="8" t="s">
        <v>557</v>
      </c>
      <c r="E175" s="56">
        <f t="shared" si="5"/>
        <v>55</v>
      </c>
      <c r="F175" s="18" t="s">
        <v>5</v>
      </c>
      <c r="G175" s="18">
        <v>0.91</v>
      </c>
      <c r="H175" s="18">
        <v>0.96</v>
      </c>
      <c r="I175" s="18">
        <v>1.01</v>
      </c>
      <c r="J175" s="32">
        <f t="shared" si="4"/>
        <v>0.96</v>
      </c>
      <c r="K175" s="11"/>
      <c r="L175" s="12"/>
      <c r="M175" s="15"/>
      <c r="N175" s="21">
        <v>5</v>
      </c>
      <c r="O175" s="15">
        <v>10</v>
      </c>
      <c r="P175" s="15">
        <v>10</v>
      </c>
      <c r="Q175" s="15">
        <v>5</v>
      </c>
      <c r="R175" s="15">
        <v>15</v>
      </c>
      <c r="S175" s="15">
        <v>5</v>
      </c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>
        <v>5</v>
      </c>
    </row>
    <row r="176" spans="1:33" ht="67.5" x14ac:dyDescent="0.2">
      <c r="A176" s="6" t="s">
        <v>285</v>
      </c>
      <c r="B176" s="7" t="s">
        <v>69</v>
      </c>
      <c r="C176" s="8" t="s">
        <v>392</v>
      </c>
      <c r="D176" s="8" t="s">
        <v>557</v>
      </c>
      <c r="E176" s="56">
        <f t="shared" si="5"/>
        <v>15</v>
      </c>
      <c r="F176" s="18" t="s">
        <v>5</v>
      </c>
      <c r="G176" s="18">
        <v>0.9</v>
      </c>
      <c r="H176" s="18">
        <v>0.91</v>
      </c>
      <c r="I176" s="18">
        <v>1.01</v>
      </c>
      <c r="J176" s="32">
        <f t="shared" si="4"/>
        <v>0.94000000000000006</v>
      </c>
      <c r="K176" s="11"/>
      <c r="L176" s="12"/>
      <c r="M176" s="15"/>
      <c r="N176" s="21"/>
      <c r="O176" s="15"/>
      <c r="P176" s="15">
        <v>10</v>
      </c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>
        <v>5</v>
      </c>
    </row>
    <row r="177" spans="1:33" ht="67.5" x14ac:dyDescent="0.2">
      <c r="A177" s="6" t="s">
        <v>286</v>
      </c>
      <c r="B177" s="7" t="s">
        <v>117</v>
      </c>
      <c r="C177" s="8" t="s">
        <v>392</v>
      </c>
      <c r="D177" s="8" t="s">
        <v>557</v>
      </c>
      <c r="E177" s="56">
        <f t="shared" si="5"/>
        <v>19</v>
      </c>
      <c r="F177" s="18" t="s">
        <v>5</v>
      </c>
      <c r="G177" s="18">
        <v>5.5</v>
      </c>
      <c r="H177" s="18">
        <v>6</v>
      </c>
      <c r="I177" s="18">
        <v>6.99</v>
      </c>
      <c r="J177" s="32">
        <f t="shared" si="4"/>
        <v>6.163333333333334</v>
      </c>
      <c r="K177" s="11"/>
      <c r="L177" s="12"/>
      <c r="M177" s="15"/>
      <c r="N177" s="21"/>
      <c r="O177" s="15"/>
      <c r="P177" s="15">
        <v>10</v>
      </c>
      <c r="Q177" s="15"/>
      <c r="R177" s="15"/>
      <c r="S177" s="15"/>
      <c r="T177" s="15"/>
      <c r="U177" s="21">
        <v>1</v>
      </c>
      <c r="V177" s="21">
        <v>1</v>
      </c>
      <c r="W177" s="15"/>
      <c r="X177" s="15"/>
      <c r="Y177" s="15"/>
      <c r="Z177" s="15"/>
      <c r="AA177" s="15"/>
      <c r="AB177" s="15"/>
      <c r="AC177" s="15"/>
      <c r="AD177" s="15"/>
      <c r="AE177" s="15">
        <v>4</v>
      </c>
      <c r="AF177" s="15">
        <v>3</v>
      </c>
      <c r="AG177" s="15"/>
    </row>
    <row r="178" spans="1:33" ht="67.5" x14ac:dyDescent="0.2">
      <c r="A178" s="6" t="s">
        <v>287</v>
      </c>
      <c r="B178" s="7" t="s">
        <v>70</v>
      </c>
      <c r="C178" s="8" t="s">
        <v>392</v>
      </c>
      <c r="D178" s="8" t="s">
        <v>557</v>
      </c>
      <c r="E178" s="56">
        <f t="shared" si="5"/>
        <v>85</v>
      </c>
      <c r="F178" s="18" t="s">
        <v>5</v>
      </c>
      <c r="G178" s="18">
        <v>6.46</v>
      </c>
      <c r="H178" s="18">
        <v>6.88</v>
      </c>
      <c r="I178" s="18">
        <v>7.32</v>
      </c>
      <c r="J178" s="32">
        <f t="shared" si="4"/>
        <v>6.8866666666666667</v>
      </c>
      <c r="K178" s="11"/>
      <c r="L178" s="12"/>
      <c r="M178" s="15"/>
      <c r="N178" s="21"/>
      <c r="O178" s="15">
        <v>10</v>
      </c>
      <c r="P178" s="15">
        <v>50</v>
      </c>
      <c r="Q178" s="15">
        <v>5</v>
      </c>
      <c r="R178" s="15">
        <v>10</v>
      </c>
      <c r="S178" s="15"/>
      <c r="T178" s="15"/>
      <c r="U178" s="21">
        <v>5</v>
      </c>
      <c r="V178" s="21">
        <v>5</v>
      </c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1:33" ht="67.5" x14ac:dyDescent="0.2">
      <c r="A179" s="6" t="s">
        <v>288</v>
      </c>
      <c r="B179" s="7" t="s">
        <v>465</v>
      </c>
      <c r="C179" s="8" t="s">
        <v>466</v>
      </c>
      <c r="D179" s="8" t="s">
        <v>557</v>
      </c>
      <c r="E179" s="56">
        <f t="shared" si="5"/>
        <v>22</v>
      </c>
      <c r="F179" s="18" t="s">
        <v>5</v>
      </c>
      <c r="G179" s="32">
        <v>32.83</v>
      </c>
      <c r="H179" s="32">
        <v>34.130000000000003</v>
      </c>
      <c r="I179" s="32">
        <v>34.229999999999997</v>
      </c>
      <c r="J179" s="32">
        <f t="shared" si="4"/>
        <v>33.729999999999997</v>
      </c>
      <c r="K179" s="11"/>
      <c r="L179" s="12"/>
      <c r="M179" s="15"/>
      <c r="N179" s="19">
        <v>5</v>
      </c>
      <c r="O179" s="15"/>
      <c r="P179" s="15"/>
      <c r="Q179" s="15">
        <v>2</v>
      </c>
      <c r="R179" s="15">
        <v>2</v>
      </c>
      <c r="S179" s="15">
        <v>2</v>
      </c>
      <c r="T179" s="15"/>
      <c r="U179" s="15"/>
      <c r="V179" s="15"/>
      <c r="W179" s="15"/>
      <c r="X179" s="15"/>
      <c r="Y179" s="15"/>
      <c r="Z179" s="15">
        <v>4</v>
      </c>
      <c r="AA179" s="15"/>
      <c r="AB179" s="15"/>
      <c r="AC179" s="15">
        <v>1</v>
      </c>
      <c r="AD179" s="15">
        <v>3</v>
      </c>
      <c r="AE179" s="15">
        <v>2</v>
      </c>
      <c r="AF179" s="15">
        <v>1</v>
      </c>
      <c r="AG179" s="15"/>
    </row>
    <row r="180" spans="1:33" ht="67.5" x14ac:dyDescent="0.2">
      <c r="A180" s="6" t="s">
        <v>289</v>
      </c>
      <c r="B180" s="7" t="s">
        <v>467</v>
      </c>
      <c r="C180" s="8" t="s">
        <v>468</v>
      </c>
      <c r="D180" s="8" t="s">
        <v>557</v>
      </c>
      <c r="E180" s="56">
        <f t="shared" si="5"/>
        <v>12</v>
      </c>
      <c r="F180" s="18" t="s">
        <v>5</v>
      </c>
      <c r="G180" s="18">
        <v>27.5</v>
      </c>
      <c r="H180" s="18">
        <v>32.14</v>
      </c>
      <c r="I180" s="18">
        <v>24.51</v>
      </c>
      <c r="J180" s="32">
        <f t="shared" si="4"/>
        <v>28.05</v>
      </c>
      <c r="K180" s="11"/>
      <c r="L180" s="12"/>
      <c r="M180" s="15"/>
      <c r="N180" s="19">
        <v>5</v>
      </c>
      <c r="O180" s="15"/>
      <c r="P180" s="15"/>
      <c r="Q180" s="15">
        <v>1</v>
      </c>
      <c r="R180" s="15">
        <v>3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>
        <v>1</v>
      </c>
      <c r="AD180" s="15"/>
      <c r="AE180" s="15">
        <v>2</v>
      </c>
      <c r="AF180" s="15"/>
      <c r="AG180" s="15"/>
    </row>
    <row r="181" spans="1:33" ht="67.5" x14ac:dyDescent="0.2">
      <c r="A181" s="6" t="s">
        <v>290</v>
      </c>
      <c r="B181" s="7" t="s">
        <v>469</v>
      </c>
      <c r="C181" s="8" t="s">
        <v>470</v>
      </c>
      <c r="D181" s="8" t="s">
        <v>557</v>
      </c>
      <c r="E181" s="56">
        <f t="shared" si="5"/>
        <v>22</v>
      </c>
      <c r="F181" s="18" t="s">
        <v>5</v>
      </c>
      <c r="G181" s="32">
        <v>13.67</v>
      </c>
      <c r="H181" s="32">
        <v>14.81</v>
      </c>
      <c r="I181" s="32">
        <v>20.22</v>
      </c>
      <c r="J181" s="32">
        <f t="shared" si="4"/>
        <v>16.233333333333334</v>
      </c>
      <c r="K181" s="11"/>
      <c r="L181" s="12"/>
      <c r="M181" s="15"/>
      <c r="N181" s="21"/>
      <c r="O181" s="15">
        <v>5</v>
      </c>
      <c r="P181" s="15">
        <v>1</v>
      </c>
      <c r="Q181" s="15"/>
      <c r="R181" s="15">
        <v>2</v>
      </c>
      <c r="S181" s="15"/>
      <c r="T181" s="15"/>
      <c r="U181" s="21">
        <v>1</v>
      </c>
      <c r="V181" s="21">
        <v>1</v>
      </c>
      <c r="W181" s="15"/>
      <c r="X181" s="15"/>
      <c r="Y181" s="15"/>
      <c r="Z181" s="15">
        <v>4</v>
      </c>
      <c r="AA181" s="15"/>
      <c r="AB181" s="15"/>
      <c r="AC181" s="15">
        <v>1</v>
      </c>
      <c r="AD181" s="15">
        <v>3</v>
      </c>
      <c r="AE181" s="15">
        <v>2</v>
      </c>
      <c r="AF181" s="15">
        <v>2</v>
      </c>
      <c r="AG181" s="15"/>
    </row>
    <row r="182" spans="1:33" ht="67.5" x14ac:dyDescent="0.2">
      <c r="A182" s="6" t="s">
        <v>291</v>
      </c>
      <c r="B182" s="7" t="s">
        <v>71</v>
      </c>
      <c r="C182" s="8" t="s">
        <v>392</v>
      </c>
      <c r="D182" s="8" t="s">
        <v>557</v>
      </c>
      <c r="E182" s="56">
        <f t="shared" si="5"/>
        <v>320</v>
      </c>
      <c r="F182" s="18" t="s">
        <v>5</v>
      </c>
      <c r="G182" s="18">
        <v>1.88</v>
      </c>
      <c r="H182" s="18">
        <v>1.89</v>
      </c>
      <c r="I182" s="18">
        <v>2.08</v>
      </c>
      <c r="J182" s="32">
        <f t="shared" ref="J182:J232" si="6">AVERAGE(G182:I182)</f>
        <v>1.95</v>
      </c>
      <c r="K182" s="11"/>
      <c r="L182" s="12"/>
      <c r="M182" s="15"/>
      <c r="N182" s="21"/>
      <c r="O182" s="15"/>
      <c r="P182" s="15"/>
      <c r="Q182" s="15">
        <v>120</v>
      </c>
      <c r="R182" s="15"/>
      <c r="S182" s="15">
        <v>200</v>
      </c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1:33" ht="67.5" x14ac:dyDescent="0.2">
      <c r="A183" s="6" t="s">
        <v>292</v>
      </c>
      <c r="B183" s="7" t="s">
        <v>72</v>
      </c>
      <c r="C183" s="8" t="s">
        <v>392</v>
      </c>
      <c r="D183" s="8" t="s">
        <v>557</v>
      </c>
      <c r="E183" s="56">
        <f t="shared" si="5"/>
        <v>110</v>
      </c>
      <c r="F183" s="18" t="s">
        <v>5</v>
      </c>
      <c r="G183" s="18">
        <v>1.19</v>
      </c>
      <c r="H183" s="18">
        <v>1.25</v>
      </c>
      <c r="I183" s="18">
        <v>1.6</v>
      </c>
      <c r="J183" s="32">
        <f t="shared" si="6"/>
        <v>1.3466666666666667</v>
      </c>
      <c r="K183" s="11"/>
      <c r="L183" s="12"/>
      <c r="M183" s="15"/>
      <c r="N183" s="19">
        <v>30</v>
      </c>
      <c r="O183" s="15"/>
      <c r="P183" s="15">
        <v>20</v>
      </c>
      <c r="Q183" s="15"/>
      <c r="R183" s="15">
        <v>30</v>
      </c>
      <c r="S183" s="15"/>
      <c r="T183" s="15"/>
      <c r="U183" s="15"/>
      <c r="V183" s="15"/>
      <c r="W183" s="15"/>
      <c r="X183" s="15"/>
      <c r="Y183" s="15"/>
      <c r="Z183" s="15">
        <v>20</v>
      </c>
      <c r="AA183" s="15"/>
      <c r="AB183" s="15"/>
      <c r="AC183" s="15"/>
      <c r="AD183" s="15"/>
      <c r="AE183" s="15"/>
      <c r="AF183" s="15"/>
      <c r="AG183" s="15">
        <v>10</v>
      </c>
    </row>
    <row r="184" spans="1:33" ht="67.5" x14ac:dyDescent="0.2">
      <c r="A184" s="6" t="s">
        <v>293</v>
      </c>
      <c r="B184" s="7" t="s">
        <v>73</v>
      </c>
      <c r="C184" s="8" t="s">
        <v>392</v>
      </c>
      <c r="D184" s="8" t="s">
        <v>557</v>
      </c>
      <c r="E184" s="56">
        <f t="shared" si="5"/>
        <v>20</v>
      </c>
      <c r="F184" s="18" t="s">
        <v>5</v>
      </c>
      <c r="G184" s="18">
        <v>8.4700000000000006</v>
      </c>
      <c r="H184" s="32">
        <v>12.6</v>
      </c>
      <c r="I184" s="32">
        <v>15.01</v>
      </c>
      <c r="J184" s="32">
        <f t="shared" si="6"/>
        <v>12.026666666666666</v>
      </c>
      <c r="K184" s="11"/>
      <c r="L184" s="12"/>
      <c r="M184" s="15"/>
      <c r="N184" s="21">
        <v>20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1:33" ht="67.5" x14ac:dyDescent="0.2">
      <c r="A185" s="6" t="s">
        <v>294</v>
      </c>
      <c r="B185" s="7" t="s">
        <v>74</v>
      </c>
      <c r="C185" s="8" t="s">
        <v>392</v>
      </c>
      <c r="D185" s="8" t="s">
        <v>557</v>
      </c>
      <c r="E185" s="56">
        <f t="shared" si="5"/>
        <v>40</v>
      </c>
      <c r="F185" s="18" t="s">
        <v>5</v>
      </c>
      <c r="G185" s="18">
        <v>2.2999999999999998</v>
      </c>
      <c r="H185" s="18">
        <v>2.46</v>
      </c>
      <c r="I185" s="18">
        <v>5.45</v>
      </c>
      <c r="J185" s="32">
        <f t="shared" si="6"/>
        <v>3.4033333333333338</v>
      </c>
      <c r="K185" s="11"/>
      <c r="L185" s="12"/>
      <c r="M185" s="15"/>
      <c r="N185" s="21"/>
      <c r="O185" s="15"/>
      <c r="P185" s="15"/>
      <c r="Q185" s="15"/>
      <c r="R185" s="15">
        <v>30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>
        <v>5</v>
      </c>
      <c r="AG185" s="15">
        <v>5</v>
      </c>
    </row>
    <row r="186" spans="1:33" ht="67.5" x14ac:dyDescent="0.2">
      <c r="A186" s="6" t="s">
        <v>295</v>
      </c>
      <c r="B186" s="7" t="s">
        <v>75</v>
      </c>
      <c r="C186" s="8" t="s">
        <v>392</v>
      </c>
      <c r="D186" s="8" t="s">
        <v>557</v>
      </c>
      <c r="E186" s="56">
        <f t="shared" si="5"/>
        <v>100</v>
      </c>
      <c r="F186" s="18" t="s">
        <v>5</v>
      </c>
      <c r="G186" s="18">
        <v>0.65</v>
      </c>
      <c r="H186" s="18">
        <v>0.68</v>
      </c>
      <c r="I186" s="18">
        <v>0.76</v>
      </c>
      <c r="J186" s="32">
        <f t="shared" si="6"/>
        <v>0.69666666666666666</v>
      </c>
      <c r="K186" s="11"/>
      <c r="L186" s="12"/>
      <c r="M186" s="15">
        <v>15</v>
      </c>
      <c r="N186" s="21"/>
      <c r="O186" s="15"/>
      <c r="P186" s="15">
        <v>50</v>
      </c>
      <c r="Q186" s="15"/>
      <c r="R186" s="15">
        <v>20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>
        <v>5</v>
      </c>
      <c r="AG186" s="15">
        <v>10</v>
      </c>
    </row>
    <row r="187" spans="1:33" ht="67.5" x14ac:dyDescent="0.2">
      <c r="A187" s="6" t="s">
        <v>296</v>
      </c>
      <c r="B187" s="7" t="s">
        <v>518</v>
      </c>
      <c r="C187" s="8" t="s">
        <v>392</v>
      </c>
      <c r="D187" s="8" t="s">
        <v>557</v>
      </c>
      <c r="E187" s="56">
        <f t="shared" si="5"/>
        <v>50</v>
      </c>
      <c r="F187" s="9" t="s">
        <v>4</v>
      </c>
      <c r="G187" s="9">
        <v>0.45</v>
      </c>
      <c r="H187" s="9">
        <v>0.46</v>
      </c>
      <c r="I187" s="9">
        <v>0.49</v>
      </c>
      <c r="J187" s="32">
        <f t="shared" si="6"/>
        <v>0.46666666666666662</v>
      </c>
      <c r="K187" s="11"/>
      <c r="L187" s="12"/>
      <c r="M187" s="15"/>
      <c r="N187" s="21"/>
      <c r="O187" s="15"/>
      <c r="P187" s="15"/>
      <c r="Q187" s="15">
        <v>3</v>
      </c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>
        <v>37</v>
      </c>
      <c r="AG187" s="15">
        <v>10</v>
      </c>
    </row>
    <row r="188" spans="1:33" ht="67.5" x14ac:dyDescent="0.2">
      <c r="A188" s="6" t="s">
        <v>297</v>
      </c>
      <c r="B188" s="7" t="s">
        <v>519</v>
      </c>
      <c r="C188" s="8" t="s">
        <v>392</v>
      </c>
      <c r="D188" s="8" t="s">
        <v>557</v>
      </c>
      <c r="E188" s="56">
        <f t="shared" si="5"/>
        <v>40</v>
      </c>
      <c r="F188" s="9" t="s">
        <v>4</v>
      </c>
      <c r="G188" s="9">
        <v>0.71</v>
      </c>
      <c r="H188" s="9">
        <v>0.96</v>
      </c>
      <c r="I188" s="9">
        <v>0.59</v>
      </c>
      <c r="J188" s="32">
        <f t="shared" si="6"/>
        <v>0.7533333333333333</v>
      </c>
      <c r="K188" s="11"/>
      <c r="L188" s="12"/>
      <c r="M188" s="15">
        <v>0</v>
      </c>
      <c r="N188" s="21"/>
      <c r="O188" s="15"/>
      <c r="P188" s="15"/>
      <c r="Q188" s="15"/>
      <c r="R188" s="15"/>
      <c r="S188" s="15">
        <v>0</v>
      </c>
      <c r="T188" s="15"/>
      <c r="U188" s="15"/>
      <c r="V188" s="15"/>
      <c r="W188" s="15"/>
      <c r="X188" s="15">
        <v>0</v>
      </c>
      <c r="Y188" s="15"/>
      <c r="Z188" s="15"/>
      <c r="AA188" s="15"/>
      <c r="AB188" s="15"/>
      <c r="AC188" s="15"/>
      <c r="AD188" s="15"/>
      <c r="AE188" s="15"/>
      <c r="AF188" s="15"/>
      <c r="AG188" s="15">
        <v>40</v>
      </c>
    </row>
    <row r="189" spans="1:33" ht="67.5" x14ac:dyDescent="0.2">
      <c r="A189" s="6" t="s">
        <v>298</v>
      </c>
      <c r="B189" s="7" t="s">
        <v>118</v>
      </c>
      <c r="C189" s="8" t="s">
        <v>392</v>
      </c>
      <c r="D189" s="8" t="s">
        <v>557</v>
      </c>
      <c r="E189" s="56">
        <f t="shared" si="5"/>
        <v>40</v>
      </c>
      <c r="F189" s="18" t="s">
        <v>5</v>
      </c>
      <c r="G189" s="18">
        <v>1.19</v>
      </c>
      <c r="H189" s="18">
        <v>1.49</v>
      </c>
      <c r="I189" s="18">
        <v>2.34</v>
      </c>
      <c r="J189" s="32">
        <f t="shared" si="6"/>
        <v>1.6733333333333331</v>
      </c>
      <c r="K189" s="11"/>
      <c r="L189" s="12"/>
      <c r="M189" s="15">
        <v>5</v>
      </c>
      <c r="N189" s="21">
        <v>7</v>
      </c>
      <c r="O189" s="15"/>
      <c r="P189" s="15"/>
      <c r="Q189" s="15"/>
      <c r="R189" s="15">
        <v>5</v>
      </c>
      <c r="S189" s="15"/>
      <c r="T189" s="15"/>
      <c r="U189" s="21">
        <v>2</v>
      </c>
      <c r="V189" s="21">
        <v>2</v>
      </c>
      <c r="W189" s="15"/>
      <c r="X189" s="15"/>
      <c r="Y189" s="15"/>
      <c r="Z189" s="15">
        <v>4</v>
      </c>
      <c r="AA189" s="15"/>
      <c r="AB189" s="15">
        <v>8</v>
      </c>
      <c r="AC189" s="15"/>
      <c r="AD189" s="15"/>
      <c r="AE189" s="15"/>
      <c r="AF189" s="15">
        <v>3</v>
      </c>
      <c r="AG189" s="15">
        <v>4</v>
      </c>
    </row>
    <row r="190" spans="1:33" ht="67.5" x14ac:dyDescent="0.2">
      <c r="A190" s="6" t="s">
        <v>299</v>
      </c>
      <c r="B190" s="7" t="s">
        <v>76</v>
      </c>
      <c r="C190" s="8" t="s">
        <v>392</v>
      </c>
      <c r="D190" s="8" t="s">
        <v>557</v>
      </c>
      <c r="E190" s="56">
        <f t="shared" si="5"/>
        <v>20</v>
      </c>
      <c r="F190" s="18" t="s">
        <v>5</v>
      </c>
      <c r="G190" s="18">
        <v>1.02</v>
      </c>
      <c r="H190" s="18">
        <v>1.98</v>
      </c>
      <c r="I190" s="18">
        <v>2.2200000000000002</v>
      </c>
      <c r="J190" s="32">
        <f t="shared" si="6"/>
        <v>1.7400000000000002</v>
      </c>
      <c r="K190" s="11"/>
      <c r="L190" s="12"/>
      <c r="M190" s="15"/>
      <c r="N190" s="21"/>
      <c r="O190" s="15"/>
      <c r="P190" s="15"/>
      <c r="Q190" s="15">
        <v>4</v>
      </c>
      <c r="R190" s="15"/>
      <c r="S190" s="15">
        <v>2</v>
      </c>
      <c r="T190" s="15"/>
      <c r="U190" s="15"/>
      <c r="V190" s="15"/>
      <c r="W190" s="15"/>
      <c r="X190" s="15"/>
      <c r="Y190" s="15"/>
      <c r="Z190" s="15">
        <v>10</v>
      </c>
      <c r="AA190" s="15"/>
      <c r="AB190" s="15"/>
      <c r="AC190" s="15"/>
      <c r="AD190" s="15"/>
      <c r="AE190" s="15"/>
      <c r="AF190" s="15"/>
      <c r="AG190" s="15">
        <v>4</v>
      </c>
    </row>
    <row r="191" spans="1:33" ht="67.5" x14ac:dyDescent="0.2">
      <c r="A191" s="6" t="s">
        <v>300</v>
      </c>
      <c r="B191" s="7" t="s">
        <v>551</v>
      </c>
      <c r="C191" s="8" t="s">
        <v>392</v>
      </c>
      <c r="D191" s="8" t="s">
        <v>557</v>
      </c>
      <c r="E191" s="56">
        <f t="shared" si="5"/>
        <v>27</v>
      </c>
      <c r="F191" s="18" t="s">
        <v>5</v>
      </c>
      <c r="G191" s="18">
        <v>1.1100000000000001</v>
      </c>
      <c r="H191" s="18">
        <v>1.23</v>
      </c>
      <c r="I191" s="18">
        <v>1.28</v>
      </c>
      <c r="J191" s="32">
        <f t="shared" si="6"/>
        <v>1.2066666666666668</v>
      </c>
      <c r="K191" s="11"/>
      <c r="L191" s="12"/>
      <c r="M191" s="15">
        <v>3</v>
      </c>
      <c r="N191" s="19">
        <v>10</v>
      </c>
      <c r="O191" s="15"/>
      <c r="P191" s="15"/>
      <c r="Q191" s="15">
        <v>2</v>
      </c>
      <c r="R191" s="15">
        <v>1</v>
      </c>
      <c r="S191" s="15">
        <v>2</v>
      </c>
      <c r="T191" s="15"/>
      <c r="U191" s="15"/>
      <c r="V191" s="15"/>
      <c r="W191" s="15"/>
      <c r="X191" s="15"/>
      <c r="Y191" s="15"/>
      <c r="Z191" s="15"/>
      <c r="AA191" s="15"/>
      <c r="AB191" s="15">
        <v>5</v>
      </c>
      <c r="AC191" s="15">
        <v>1</v>
      </c>
      <c r="AD191" s="15">
        <v>2</v>
      </c>
      <c r="AE191" s="15"/>
      <c r="AF191" s="15"/>
      <c r="AG191" s="15">
        <v>1</v>
      </c>
    </row>
    <row r="192" spans="1:33" ht="67.5" x14ac:dyDescent="0.2">
      <c r="A192" s="6" t="s">
        <v>301</v>
      </c>
      <c r="B192" s="7" t="s">
        <v>77</v>
      </c>
      <c r="C192" s="8" t="s">
        <v>392</v>
      </c>
      <c r="D192" s="8" t="s">
        <v>557</v>
      </c>
      <c r="E192" s="56">
        <f t="shared" si="5"/>
        <v>4</v>
      </c>
      <c r="F192" s="18" t="s">
        <v>5</v>
      </c>
      <c r="G192" s="18">
        <v>7.9</v>
      </c>
      <c r="H192" s="32">
        <v>89.99</v>
      </c>
      <c r="I192" s="18">
        <v>99</v>
      </c>
      <c r="J192" s="32">
        <f t="shared" si="6"/>
        <v>65.63</v>
      </c>
      <c r="K192" s="11"/>
      <c r="L192" s="12"/>
      <c r="M192" s="15"/>
      <c r="N192" s="21"/>
      <c r="O192" s="15">
        <v>1</v>
      </c>
      <c r="P192" s="15">
        <v>2</v>
      </c>
      <c r="Q192" s="15"/>
      <c r="R192" s="15"/>
      <c r="S192" s="15"/>
      <c r="T192" s="15"/>
      <c r="U192" s="15"/>
      <c r="V192" s="15"/>
      <c r="W192" s="15"/>
      <c r="X192" s="15"/>
      <c r="Y192" s="15"/>
      <c r="Z192" s="15">
        <v>1</v>
      </c>
      <c r="AA192" s="15"/>
      <c r="AB192" s="15"/>
      <c r="AC192" s="15"/>
      <c r="AD192" s="15"/>
      <c r="AE192" s="15"/>
      <c r="AF192" s="15"/>
      <c r="AG192" s="15"/>
    </row>
    <row r="193" spans="1:34" ht="84" customHeight="1" x14ac:dyDescent="0.2">
      <c r="A193" s="6" t="s">
        <v>302</v>
      </c>
      <c r="B193" s="7" t="s">
        <v>526</v>
      </c>
      <c r="C193" s="8" t="s">
        <v>471</v>
      </c>
      <c r="D193" s="8" t="s">
        <v>562</v>
      </c>
      <c r="E193" s="56">
        <v>330</v>
      </c>
      <c r="F193" s="18" t="s">
        <v>5</v>
      </c>
      <c r="G193" s="18">
        <v>3.78</v>
      </c>
      <c r="H193" s="18">
        <v>4.01</v>
      </c>
      <c r="I193" s="18">
        <v>4.33</v>
      </c>
      <c r="J193" s="32">
        <f t="shared" si="6"/>
        <v>4.04</v>
      </c>
      <c r="K193" s="11"/>
      <c r="L193" s="12"/>
      <c r="M193" s="15"/>
      <c r="N193" s="21"/>
      <c r="O193" s="15"/>
      <c r="P193" s="15">
        <v>15</v>
      </c>
      <c r="Q193" s="15">
        <v>20</v>
      </c>
      <c r="R193" s="15">
        <v>15</v>
      </c>
      <c r="S193" s="15">
        <v>20</v>
      </c>
      <c r="T193" s="15"/>
      <c r="U193" s="15"/>
      <c r="V193" s="15"/>
      <c r="W193" s="15"/>
      <c r="X193" s="15"/>
      <c r="Y193" s="15"/>
      <c r="Z193" s="15">
        <v>40</v>
      </c>
      <c r="AA193" s="15"/>
      <c r="AB193" s="15"/>
      <c r="AC193" s="15"/>
      <c r="AD193" s="15"/>
      <c r="AE193" s="15"/>
      <c r="AF193" s="15"/>
      <c r="AG193" s="15">
        <v>20</v>
      </c>
    </row>
    <row r="194" spans="1:34" s="2" customFormat="1" ht="81" customHeight="1" x14ac:dyDescent="0.2">
      <c r="A194" s="6" t="s">
        <v>303</v>
      </c>
      <c r="B194" s="26" t="s">
        <v>572</v>
      </c>
      <c r="C194" s="8" t="s">
        <v>471</v>
      </c>
      <c r="D194" s="8" t="s">
        <v>559</v>
      </c>
      <c r="E194" s="56">
        <f t="shared" si="5"/>
        <v>35</v>
      </c>
      <c r="F194" s="9" t="s">
        <v>5</v>
      </c>
      <c r="G194" s="9">
        <v>3.72</v>
      </c>
      <c r="H194" s="9">
        <v>3.78</v>
      </c>
      <c r="I194" s="9">
        <v>3.99</v>
      </c>
      <c r="J194" s="32">
        <f t="shared" si="6"/>
        <v>3.83</v>
      </c>
      <c r="K194" s="11"/>
      <c r="L194" s="12"/>
      <c r="M194" s="15"/>
      <c r="N194" s="21"/>
      <c r="O194" s="15"/>
      <c r="P194" s="15"/>
      <c r="Q194" s="15">
        <v>15</v>
      </c>
      <c r="R194" s="15"/>
      <c r="S194" s="15">
        <v>20</v>
      </c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63"/>
    </row>
    <row r="195" spans="1:34" ht="56.25" x14ac:dyDescent="0.2">
      <c r="A195" s="6" t="s">
        <v>304</v>
      </c>
      <c r="B195" s="7" t="s">
        <v>78</v>
      </c>
      <c r="C195" s="8" t="s">
        <v>390</v>
      </c>
      <c r="D195" s="8" t="s">
        <v>557</v>
      </c>
      <c r="E195" s="56">
        <f t="shared" si="5"/>
        <v>21</v>
      </c>
      <c r="F195" s="18" t="s">
        <v>3</v>
      </c>
      <c r="G195" s="18">
        <v>3.05</v>
      </c>
      <c r="H195" s="18">
        <v>3.19</v>
      </c>
      <c r="I195" s="18">
        <v>3.53</v>
      </c>
      <c r="J195" s="32">
        <f t="shared" si="6"/>
        <v>3.2566666666666664</v>
      </c>
      <c r="K195" s="11"/>
      <c r="L195" s="12"/>
      <c r="M195" s="15"/>
      <c r="N195" s="19">
        <v>5</v>
      </c>
      <c r="O195" s="15"/>
      <c r="P195" s="15">
        <v>3</v>
      </c>
      <c r="Q195" s="15">
        <v>1</v>
      </c>
      <c r="R195" s="15">
        <v>2</v>
      </c>
      <c r="S195" s="15">
        <v>0</v>
      </c>
      <c r="T195" s="24">
        <v>7</v>
      </c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>
        <v>3</v>
      </c>
    </row>
    <row r="196" spans="1:34" ht="67.5" x14ac:dyDescent="0.2">
      <c r="A196" s="6" t="s">
        <v>305</v>
      </c>
      <c r="B196" s="7" t="s">
        <v>481</v>
      </c>
      <c r="C196" s="8" t="s">
        <v>472</v>
      </c>
      <c r="D196" s="8" t="s">
        <v>557</v>
      </c>
      <c r="E196" s="56">
        <f t="shared" ref="E196:E232" si="7">SUM(M196:AG196)</f>
        <v>10</v>
      </c>
      <c r="F196" s="18" t="s">
        <v>5</v>
      </c>
      <c r="G196" s="18">
        <v>14.6</v>
      </c>
      <c r="H196" s="18">
        <v>21</v>
      </c>
      <c r="I196" s="32">
        <v>22.87</v>
      </c>
      <c r="J196" s="32">
        <f t="shared" si="6"/>
        <v>19.489999999999998</v>
      </c>
      <c r="K196" s="11"/>
      <c r="L196" s="12"/>
      <c r="M196" s="15"/>
      <c r="N196" s="21"/>
      <c r="O196" s="15">
        <v>5</v>
      </c>
      <c r="P196" s="15"/>
      <c r="Q196" s="15"/>
      <c r="R196" s="15"/>
      <c r="S196" s="15"/>
      <c r="T196" s="15"/>
      <c r="U196" s="21"/>
      <c r="V196" s="21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>
        <v>5</v>
      </c>
    </row>
    <row r="197" spans="1:34" ht="56.25" x14ac:dyDescent="0.2">
      <c r="A197" s="6" t="s">
        <v>306</v>
      </c>
      <c r="B197" s="7" t="s">
        <v>79</v>
      </c>
      <c r="C197" s="8" t="s">
        <v>389</v>
      </c>
      <c r="D197" s="8" t="s">
        <v>557</v>
      </c>
      <c r="E197" s="56">
        <f t="shared" si="7"/>
        <v>130</v>
      </c>
      <c r="F197" s="18" t="s">
        <v>3</v>
      </c>
      <c r="G197" s="18">
        <v>4.4400000000000004</v>
      </c>
      <c r="H197" s="18">
        <v>4.8600000000000003</v>
      </c>
      <c r="I197" s="18">
        <v>4.92</v>
      </c>
      <c r="J197" s="32">
        <f t="shared" si="6"/>
        <v>4.74</v>
      </c>
      <c r="K197" s="11"/>
      <c r="L197" s="12"/>
      <c r="M197" s="15"/>
      <c r="N197" s="21">
        <v>5</v>
      </c>
      <c r="O197" s="15"/>
      <c r="P197" s="15">
        <v>4</v>
      </c>
      <c r="Q197" s="15">
        <v>12</v>
      </c>
      <c r="R197" s="15"/>
      <c r="S197" s="15">
        <v>5</v>
      </c>
      <c r="T197" s="24">
        <v>20</v>
      </c>
      <c r="U197" s="15"/>
      <c r="V197" s="15"/>
      <c r="W197" s="15"/>
      <c r="X197" s="15">
        <v>60</v>
      </c>
      <c r="Y197" s="15"/>
      <c r="Z197" s="15"/>
      <c r="AA197" s="15">
        <v>12</v>
      </c>
      <c r="AB197" s="15"/>
      <c r="AC197" s="15">
        <v>2</v>
      </c>
      <c r="AD197" s="15">
        <v>5</v>
      </c>
      <c r="AE197" s="15"/>
      <c r="AF197" s="15"/>
      <c r="AG197" s="15">
        <v>5</v>
      </c>
    </row>
    <row r="198" spans="1:34" ht="56.25" x14ac:dyDescent="0.2">
      <c r="A198" s="6" t="s">
        <v>307</v>
      </c>
      <c r="B198" s="7" t="s">
        <v>520</v>
      </c>
      <c r="C198" s="8" t="s">
        <v>389</v>
      </c>
      <c r="D198" s="8" t="s">
        <v>557</v>
      </c>
      <c r="E198" s="56">
        <f t="shared" si="7"/>
        <v>90</v>
      </c>
      <c r="F198" s="18" t="s">
        <v>80</v>
      </c>
      <c r="G198" s="18">
        <v>1.49</v>
      </c>
      <c r="H198" s="18">
        <v>1.81</v>
      </c>
      <c r="I198" s="18">
        <v>2.21</v>
      </c>
      <c r="J198" s="32">
        <f t="shared" si="6"/>
        <v>1.8366666666666667</v>
      </c>
      <c r="K198" s="11"/>
      <c r="L198" s="12"/>
      <c r="M198" s="15">
        <v>5</v>
      </c>
      <c r="N198" s="21"/>
      <c r="O198" s="15"/>
      <c r="P198" s="15">
        <v>4</v>
      </c>
      <c r="Q198" s="15">
        <v>4</v>
      </c>
      <c r="R198" s="15"/>
      <c r="S198" s="15">
        <v>10</v>
      </c>
      <c r="T198" s="15"/>
      <c r="U198" s="21">
        <v>1</v>
      </c>
      <c r="V198" s="21">
        <v>1</v>
      </c>
      <c r="W198" s="15"/>
      <c r="X198" s="15">
        <v>60</v>
      </c>
      <c r="Y198" s="15"/>
      <c r="Z198" s="15"/>
      <c r="AA198" s="15"/>
      <c r="AB198" s="15"/>
      <c r="AC198" s="15">
        <v>1</v>
      </c>
      <c r="AD198" s="15"/>
      <c r="AE198" s="15"/>
      <c r="AF198" s="15">
        <v>4</v>
      </c>
      <c r="AG198" s="15"/>
    </row>
    <row r="199" spans="1:34" ht="56.25" x14ac:dyDescent="0.2">
      <c r="A199" s="6" t="s">
        <v>308</v>
      </c>
      <c r="B199" s="7" t="s">
        <v>521</v>
      </c>
      <c r="C199" s="8" t="s">
        <v>388</v>
      </c>
      <c r="D199" s="8" t="s">
        <v>557</v>
      </c>
      <c r="E199" s="56">
        <f t="shared" si="7"/>
        <v>45</v>
      </c>
      <c r="F199" s="18" t="s">
        <v>5</v>
      </c>
      <c r="G199" s="18">
        <v>2.27</v>
      </c>
      <c r="H199" s="18">
        <v>3.78</v>
      </c>
      <c r="I199" s="18">
        <v>4.9400000000000004</v>
      </c>
      <c r="J199" s="32">
        <f t="shared" si="6"/>
        <v>3.6633333333333336</v>
      </c>
      <c r="K199" s="11"/>
      <c r="L199" s="12"/>
      <c r="M199" s="15"/>
      <c r="N199" s="21">
        <v>1</v>
      </c>
      <c r="O199" s="15"/>
      <c r="P199" s="15">
        <v>4</v>
      </c>
      <c r="Q199" s="15">
        <v>12</v>
      </c>
      <c r="R199" s="15"/>
      <c r="S199" s="15">
        <v>8</v>
      </c>
      <c r="T199" s="15"/>
      <c r="U199" s="15"/>
      <c r="V199" s="15"/>
      <c r="W199" s="15"/>
      <c r="X199" s="15"/>
      <c r="Y199" s="15"/>
      <c r="Z199" s="15">
        <v>10</v>
      </c>
      <c r="AA199" s="15"/>
      <c r="AB199" s="15"/>
      <c r="AC199" s="15">
        <v>1</v>
      </c>
      <c r="AD199" s="15">
        <v>8</v>
      </c>
      <c r="AE199" s="15"/>
      <c r="AF199" s="15">
        <v>1</v>
      </c>
      <c r="AG199" s="15"/>
    </row>
    <row r="200" spans="1:34" ht="56.25" x14ac:dyDescent="0.2">
      <c r="A200" s="6" t="s">
        <v>309</v>
      </c>
      <c r="B200" s="7" t="s">
        <v>522</v>
      </c>
      <c r="C200" s="8" t="s">
        <v>387</v>
      </c>
      <c r="D200" s="8" t="s">
        <v>557</v>
      </c>
      <c r="E200" s="56">
        <f t="shared" si="7"/>
        <v>70</v>
      </c>
      <c r="F200" s="18" t="s">
        <v>80</v>
      </c>
      <c r="G200" s="18">
        <v>5.54</v>
      </c>
      <c r="H200" s="18">
        <v>8.9499999999999993</v>
      </c>
      <c r="I200" s="18">
        <v>11.71</v>
      </c>
      <c r="J200" s="32">
        <f t="shared" si="6"/>
        <v>8.7333333333333325</v>
      </c>
      <c r="K200" s="11"/>
      <c r="L200" s="12"/>
      <c r="M200" s="15">
        <v>5</v>
      </c>
      <c r="N200" s="21">
        <v>5</v>
      </c>
      <c r="O200" s="15"/>
      <c r="P200" s="15">
        <v>3</v>
      </c>
      <c r="Q200" s="15">
        <v>5</v>
      </c>
      <c r="R200" s="15"/>
      <c r="S200" s="15">
        <v>1</v>
      </c>
      <c r="T200" s="24">
        <v>40</v>
      </c>
      <c r="U200" s="15"/>
      <c r="V200" s="15"/>
      <c r="W200" s="15"/>
      <c r="X200" s="15"/>
      <c r="Y200" s="15"/>
      <c r="Z200" s="15"/>
      <c r="AA200" s="15"/>
      <c r="AB200" s="15"/>
      <c r="AC200" s="15">
        <v>2</v>
      </c>
      <c r="AD200" s="15">
        <v>5</v>
      </c>
      <c r="AE200" s="15"/>
      <c r="AF200" s="15">
        <v>4</v>
      </c>
      <c r="AG200" s="15"/>
    </row>
    <row r="201" spans="1:34" ht="56.25" x14ac:dyDescent="0.2">
      <c r="A201" s="6" t="s">
        <v>310</v>
      </c>
      <c r="B201" s="7" t="s">
        <v>523</v>
      </c>
      <c r="C201" s="8" t="s">
        <v>386</v>
      </c>
      <c r="D201" s="8" t="s">
        <v>557</v>
      </c>
      <c r="E201" s="56">
        <f t="shared" si="7"/>
        <v>60</v>
      </c>
      <c r="F201" s="18" t="s">
        <v>5</v>
      </c>
      <c r="G201" s="18">
        <v>0.7</v>
      </c>
      <c r="H201" s="18">
        <v>0.8</v>
      </c>
      <c r="I201" s="18">
        <v>0.91</v>
      </c>
      <c r="J201" s="32">
        <f t="shared" si="6"/>
        <v>0.80333333333333334</v>
      </c>
      <c r="K201" s="11"/>
      <c r="L201" s="12"/>
      <c r="M201" s="15"/>
      <c r="N201" s="19">
        <v>10</v>
      </c>
      <c r="O201" s="15"/>
      <c r="P201" s="15">
        <v>15</v>
      </c>
      <c r="Q201" s="15">
        <v>3</v>
      </c>
      <c r="R201" s="15"/>
      <c r="S201" s="15">
        <v>2</v>
      </c>
      <c r="T201" s="15"/>
      <c r="U201" s="15"/>
      <c r="V201" s="15"/>
      <c r="W201" s="15"/>
      <c r="X201" s="15"/>
      <c r="Y201" s="15"/>
      <c r="Z201" s="15">
        <v>8</v>
      </c>
      <c r="AA201" s="15"/>
      <c r="AB201" s="15"/>
      <c r="AC201" s="15">
        <v>5</v>
      </c>
      <c r="AD201" s="15">
        <v>2</v>
      </c>
      <c r="AE201" s="15"/>
      <c r="AF201" s="15">
        <v>5</v>
      </c>
      <c r="AG201" s="15">
        <v>10</v>
      </c>
    </row>
    <row r="202" spans="1:34" ht="56.25" x14ac:dyDescent="0.2">
      <c r="A202" s="6" t="s">
        <v>311</v>
      </c>
      <c r="B202" s="7" t="s">
        <v>364</v>
      </c>
      <c r="C202" s="8" t="s">
        <v>385</v>
      </c>
      <c r="D202" s="8" t="s">
        <v>557</v>
      </c>
      <c r="E202" s="56">
        <f t="shared" si="7"/>
        <v>73</v>
      </c>
      <c r="F202" s="18" t="s">
        <v>80</v>
      </c>
      <c r="G202" s="18">
        <v>3.33</v>
      </c>
      <c r="H202" s="18">
        <v>3.5</v>
      </c>
      <c r="I202" s="18">
        <v>3.88</v>
      </c>
      <c r="J202" s="32">
        <f t="shared" si="6"/>
        <v>3.5700000000000003</v>
      </c>
      <c r="K202" s="11"/>
      <c r="L202" s="12"/>
      <c r="M202" s="15">
        <v>5</v>
      </c>
      <c r="N202" s="21">
        <v>1</v>
      </c>
      <c r="O202" s="15">
        <v>4</v>
      </c>
      <c r="P202" s="15">
        <v>3</v>
      </c>
      <c r="Q202" s="15">
        <v>7</v>
      </c>
      <c r="R202" s="15">
        <v>8</v>
      </c>
      <c r="S202" s="15">
        <v>5</v>
      </c>
      <c r="T202" s="15"/>
      <c r="U202" s="15">
        <v>2</v>
      </c>
      <c r="V202" s="15">
        <v>2</v>
      </c>
      <c r="W202" s="15">
        <v>4</v>
      </c>
      <c r="X202" s="15">
        <v>6</v>
      </c>
      <c r="Y202" s="15"/>
      <c r="Z202" s="15">
        <v>4</v>
      </c>
      <c r="AA202" s="15">
        <v>4</v>
      </c>
      <c r="AB202" s="15">
        <v>10</v>
      </c>
      <c r="AC202" s="15">
        <v>1</v>
      </c>
      <c r="AD202" s="15">
        <v>2</v>
      </c>
      <c r="AE202" s="15">
        <v>3</v>
      </c>
      <c r="AF202" s="15">
        <v>2</v>
      </c>
      <c r="AG202" s="15"/>
    </row>
    <row r="203" spans="1:34" ht="56.25" x14ac:dyDescent="0.2">
      <c r="A203" s="6" t="s">
        <v>312</v>
      </c>
      <c r="B203" s="34" t="s">
        <v>524</v>
      </c>
      <c r="C203" s="8" t="s">
        <v>384</v>
      </c>
      <c r="D203" s="8" t="s">
        <v>557</v>
      </c>
      <c r="E203" s="56">
        <f t="shared" si="7"/>
        <v>71</v>
      </c>
      <c r="F203" s="18" t="s">
        <v>5</v>
      </c>
      <c r="G203" s="18">
        <v>16.309999999999999</v>
      </c>
      <c r="H203" s="18">
        <v>9.01</v>
      </c>
      <c r="I203" s="18">
        <v>31.01</v>
      </c>
      <c r="J203" s="32">
        <f t="shared" si="6"/>
        <v>18.776666666666667</v>
      </c>
      <c r="K203" s="11"/>
      <c r="L203" s="12"/>
      <c r="M203" s="15">
        <v>3</v>
      </c>
      <c r="N203" s="19">
        <v>3</v>
      </c>
      <c r="O203" s="15"/>
      <c r="P203" s="15"/>
      <c r="Q203" s="15">
        <v>10</v>
      </c>
      <c r="R203" s="15">
        <v>3</v>
      </c>
      <c r="S203" s="15">
        <v>10</v>
      </c>
      <c r="T203" s="15"/>
      <c r="U203" s="15"/>
      <c r="V203" s="15"/>
      <c r="W203" s="15"/>
      <c r="X203" s="15">
        <v>16</v>
      </c>
      <c r="Y203" s="15"/>
      <c r="Z203" s="15">
        <v>5</v>
      </c>
      <c r="AA203" s="15">
        <v>1</v>
      </c>
      <c r="AB203" s="15">
        <v>4</v>
      </c>
      <c r="AC203" s="15"/>
      <c r="AD203" s="15">
        <v>12</v>
      </c>
      <c r="AE203" s="15">
        <v>1</v>
      </c>
      <c r="AF203" s="15">
        <v>3</v>
      </c>
      <c r="AG203" s="15"/>
    </row>
    <row r="204" spans="1:34" ht="56.25" x14ac:dyDescent="0.2">
      <c r="A204" s="6" t="s">
        <v>313</v>
      </c>
      <c r="B204" s="7" t="s">
        <v>525</v>
      </c>
      <c r="C204" s="8" t="s">
        <v>383</v>
      </c>
      <c r="D204" s="8" t="s">
        <v>557</v>
      </c>
      <c r="E204" s="56">
        <f t="shared" si="7"/>
        <v>10</v>
      </c>
      <c r="F204" s="18" t="s">
        <v>5</v>
      </c>
      <c r="G204" s="18">
        <v>59.58</v>
      </c>
      <c r="H204" s="18">
        <v>59.99</v>
      </c>
      <c r="I204" s="18">
        <v>60.44</v>
      </c>
      <c r="J204" s="32">
        <f t="shared" si="6"/>
        <v>60.00333333333333</v>
      </c>
      <c r="K204" s="11"/>
      <c r="L204" s="12"/>
      <c r="M204" s="15"/>
      <c r="N204" s="21"/>
      <c r="O204" s="15"/>
      <c r="P204" s="15">
        <v>2</v>
      </c>
      <c r="Q204" s="15">
        <v>1</v>
      </c>
      <c r="R204" s="15">
        <v>1</v>
      </c>
      <c r="S204" s="15"/>
      <c r="T204" s="15"/>
      <c r="U204" s="15"/>
      <c r="V204" s="15"/>
      <c r="W204" s="15"/>
      <c r="X204" s="15"/>
      <c r="Y204" s="15">
        <v>1</v>
      </c>
      <c r="Z204" s="15"/>
      <c r="AA204" s="15"/>
      <c r="AB204" s="15"/>
      <c r="AC204" s="15"/>
      <c r="AD204" s="15">
        <v>3</v>
      </c>
      <c r="AE204" s="15"/>
      <c r="AF204" s="15">
        <v>2</v>
      </c>
      <c r="AG204" s="15"/>
    </row>
    <row r="205" spans="1:34" s="37" customFormat="1" ht="56.25" x14ac:dyDescent="0.2">
      <c r="A205" s="6" t="s">
        <v>314</v>
      </c>
      <c r="B205" s="26" t="s">
        <v>81</v>
      </c>
      <c r="C205" s="27" t="s">
        <v>382</v>
      </c>
      <c r="D205" s="8" t="s">
        <v>557</v>
      </c>
      <c r="E205" s="36">
        <f t="shared" si="7"/>
        <v>40</v>
      </c>
      <c r="F205" s="29" t="s">
        <v>5</v>
      </c>
      <c r="G205" s="29">
        <v>10.81</v>
      </c>
      <c r="H205" s="29">
        <v>10.82</v>
      </c>
      <c r="I205" s="29">
        <v>11.49</v>
      </c>
      <c r="J205" s="30">
        <f t="shared" si="6"/>
        <v>11.040000000000001</v>
      </c>
      <c r="K205" s="11"/>
      <c r="L205" s="31"/>
      <c r="M205" s="28">
        <v>3</v>
      </c>
      <c r="N205" s="36"/>
      <c r="O205" s="28"/>
      <c r="P205" s="28">
        <v>1</v>
      </c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>
        <v>30</v>
      </c>
      <c r="AC205" s="28"/>
      <c r="AD205" s="28"/>
      <c r="AE205" s="28"/>
      <c r="AF205" s="28">
        <v>1</v>
      </c>
      <c r="AG205" s="28">
        <v>5</v>
      </c>
    </row>
    <row r="206" spans="1:34" ht="56.25" x14ac:dyDescent="0.2">
      <c r="A206" s="6" t="s">
        <v>315</v>
      </c>
      <c r="B206" s="7" t="s">
        <v>82</v>
      </c>
      <c r="C206" s="8" t="s">
        <v>381</v>
      </c>
      <c r="D206" s="8" t="s">
        <v>557</v>
      </c>
      <c r="E206" s="56">
        <f t="shared" si="7"/>
        <v>120</v>
      </c>
      <c r="F206" s="38" t="s">
        <v>3</v>
      </c>
      <c r="G206" s="38">
        <v>0.48</v>
      </c>
      <c r="H206" s="38">
        <v>0.67</v>
      </c>
      <c r="I206" s="38">
        <v>1.1000000000000001</v>
      </c>
      <c r="J206" s="32">
        <f t="shared" si="6"/>
        <v>0.75</v>
      </c>
      <c r="K206" s="11"/>
      <c r="L206" s="12"/>
      <c r="M206" s="15"/>
      <c r="N206" s="21">
        <v>5</v>
      </c>
      <c r="O206" s="15"/>
      <c r="P206" s="15">
        <v>6</v>
      </c>
      <c r="Q206" s="15">
        <v>30</v>
      </c>
      <c r="R206" s="15"/>
      <c r="S206" s="15">
        <v>50</v>
      </c>
      <c r="T206" s="15"/>
      <c r="U206" s="21"/>
      <c r="V206" s="21"/>
      <c r="W206" s="15"/>
      <c r="X206" s="15"/>
      <c r="Y206" s="15"/>
      <c r="Z206" s="15">
        <v>10</v>
      </c>
      <c r="AA206" s="15">
        <v>10</v>
      </c>
      <c r="AB206" s="15"/>
      <c r="AC206" s="15"/>
      <c r="AD206" s="15">
        <v>5</v>
      </c>
      <c r="AE206" s="15"/>
      <c r="AF206" s="15">
        <v>3</v>
      </c>
      <c r="AG206" s="15">
        <v>1</v>
      </c>
    </row>
    <row r="207" spans="1:34" ht="56.25" x14ac:dyDescent="0.2">
      <c r="A207" s="6" t="s">
        <v>316</v>
      </c>
      <c r="B207" s="7" t="s">
        <v>83</v>
      </c>
      <c r="C207" s="8" t="s">
        <v>380</v>
      </c>
      <c r="D207" s="8" t="s">
        <v>557</v>
      </c>
      <c r="E207" s="56">
        <f t="shared" si="7"/>
        <v>25</v>
      </c>
      <c r="F207" s="18" t="s">
        <v>3</v>
      </c>
      <c r="G207" s="18">
        <v>12.71</v>
      </c>
      <c r="H207" s="18">
        <v>13.53</v>
      </c>
      <c r="I207" s="18">
        <v>14.02</v>
      </c>
      <c r="J207" s="32">
        <f t="shared" si="6"/>
        <v>13.420000000000002</v>
      </c>
      <c r="K207" s="11"/>
      <c r="L207" s="12"/>
      <c r="M207" s="15"/>
      <c r="N207" s="21"/>
      <c r="O207" s="15"/>
      <c r="P207" s="15"/>
      <c r="Q207" s="15"/>
      <c r="R207" s="15">
        <v>22</v>
      </c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>
        <v>3</v>
      </c>
      <c r="AG207" s="15"/>
    </row>
    <row r="208" spans="1:34" ht="56.25" x14ac:dyDescent="0.2">
      <c r="A208" s="6" t="s">
        <v>317</v>
      </c>
      <c r="B208" s="7" t="s">
        <v>84</v>
      </c>
      <c r="C208" s="8" t="s">
        <v>379</v>
      </c>
      <c r="D208" s="8" t="s">
        <v>557</v>
      </c>
      <c r="E208" s="56">
        <f t="shared" si="7"/>
        <v>5</v>
      </c>
      <c r="F208" s="18" t="s">
        <v>3</v>
      </c>
      <c r="G208" s="18">
        <v>18.079999999999998</v>
      </c>
      <c r="H208" s="18">
        <v>13.3</v>
      </c>
      <c r="I208" s="18">
        <v>15.99</v>
      </c>
      <c r="J208" s="32">
        <f t="shared" si="6"/>
        <v>15.79</v>
      </c>
      <c r="K208" s="11"/>
      <c r="L208" s="12"/>
      <c r="M208" s="15"/>
      <c r="N208" s="21"/>
      <c r="O208" s="15"/>
      <c r="P208" s="15">
        <v>5</v>
      </c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</row>
    <row r="209" spans="1:33" ht="56.25" x14ac:dyDescent="0.2">
      <c r="A209" s="6" t="s">
        <v>318</v>
      </c>
      <c r="B209" s="7" t="s">
        <v>85</v>
      </c>
      <c r="C209" s="8" t="s">
        <v>378</v>
      </c>
      <c r="D209" s="8" t="s">
        <v>557</v>
      </c>
      <c r="E209" s="56">
        <f t="shared" si="7"/>
        <v>170</v>
      </c>
      <c r="F209" s="18" t="s">
        <v>3</v>
      </c>
      <c r="G209" s="18">
        <v>1.38</v>
      </c>
      <c r="H209" s="18">
        <v>1.7</v>
      </c>
      <c r="I209" s="18">
        <v>0.88</v>
      </c>
      <c r="J209" s="32">
        <f t="shared" si="6"/>
        <v>1.32</v>
      </c>
      <c r="K209" s="11"/>
      <c r="L209" s="12"/>
      <c r="M209" s="15">
        <v>50</v>
      </c>
      <c r="N209" s="21">
        <v>25</v>
      </c>
      <c r="O209" s="15"/>
      <c r="P209" s="39">
        <v>21</v>
      </c>
      <c r="Q209" s="15"/>
      <c r="R209" s="15"/>
      <c r="S209" s="15"/>
      <c r="T209" s="24">
        <v>1</v>
      </c>
      <c r="U209" s="21">
        <v>7</v>
      </c>
      <c r="V209" s="21">
        <v>7</v>
      </c>
      <c r="W209" s="15"/>
      <c r="X209" s="15">
        <v>40</v>
      </c>
      <c r="Y209" s="15"/>
      <c r="Z209" s="15">
        <v>10</v>
      </c>
      <c r="AA209" s="15"/>
      <c r="AB209" s="15"/>
      <c r="AC209" s="15"/>
      <c r="AD209" s="15"/>
      <c r="AE209" s="15">
        <v>2</v>
      </c>
      <c r="AF209" s="15">
        <v>1</v>
      </c>
      <c r="AG209" s="15">
        <v>6</v>
      </c>
    </row>
    <row r="210" spans="1:33" ht="56.25" x14ac:dyDescent="0.2">
      <c r="A210" s="6" t="s">
        <v>319</v>
      </c>
      <c r="B210" s="7" t="s">
        <v>359</v>
      </c>
      <c r="C210" s="8" t="s">
        <v>377</v>
      </c>
      <c r="D210" s="8" t="s">
        <v>557</v>
      </c>
      <c r="E210" s="56">
        <f t="shared" si="7"/>
        <v>63</v>
      </c>
      <c r="F210" s="18" t="s">
        <v>5</v>
      </c>
      <c r="G210" s="18">
        <v>5.62</v>
      </c>
      <c r="H210" s="18">
        <v>3.97</v>
      </c>
      <c r="I210" s="18">
        <v>6.35</v>
      </c>
      <c r="J210" s="32">
        <f t="shared" si="6"/>
        <v>5.3133333333333335</v>
      </c>
      <c r="K210" s="11"/>
      <c r="L210" s="12"/>
      <c r="M210" s="15">
        <v>6</v>
      </c>
      <c r="N210" s="21"/>
      <c r="O210" s="15"/>
      <c r="P210" s="15">
        <v>2</v>
      </c>
      <c r="Q210" s="15">
        <v>5</v>
      </c>
      <c r="R210" s="15"/>
      <c r="S210" s="15">
        <v>10</v>
      </c>
      <c r="T210" s="15"/>
      <c r="U210" s="15"/>
      <c r="V210" s="15"/>
      <c r="W210" s="15"/>
      <c r="X210" s="15">
        <v>30</v>
      </c>
      <c r="Y210" s="15"/>
      <c r="Z210" s="15"/>
      <c r="AA210" s="15"/>
      <c r="AB210" s="15"/>
      <c r="AC210" s="15"/>
      <c r="AD210" s="15"/>
      <c r="AE210" s="15">
        <v>3</v>
      </c>
      <c r="AF210" s="15">
        <v>5</v>
      </c>
      <c r="AG210" s="15">
        <v>2</v>
      </c>
    </row>
    <row r="211" spans="1:33" ht="112.5" customHeight="1" x14ac:dyDescent="0.2">
      <c r="A211" s="6" t="s">
        <v>320</v>
      </c>
      <c r="B211" s="7" t="s">
        <v>360</v>
      </c>
      <c r="C211" s="8" t="s">
        <v>473</v>
      </c>
      <c r="D211" s="8" t="s">
        <v>561</v>
      </c>
      <c r="E211" s="56">
        <f t="shared" si="7"/>
        <v>9</v>
      </c>
      <c r="F211" s="18" t="s">
        <v>5</v>
      </c>
      <c r="G211" s="18">
        <v>579.33000000000004</v>
      </c>
      <c r="H211" s="18">
        <v>579.33000000000004</v>
      </c>
      <c r="I211" s="18">
        <v>638.28</v>
      </c>
      <c r="J211" s="32">
        <f t="shared" si="6"/>
        <v>598.98</v>
      </c>
      <c r="K211" s="11"/>
      <c r="L211" s="12"/>
      <c r="M211" s="15"/>
      <c r="N211" s="21"/>
      <c r="O211" s="15"/>
      <c r="P211" s="15"/>
      <c r="Q211" s="15"/>
      <c r="R211" s="15">
        <v>1</v>
      </c>
      <c r="S211" s="15"/>
      <c r="T211" s="15"/>
      <c r="U211" s="15"/>
      <c r="V211" s="15"/>
      <c r="W211" s="15"/>
      <c r="X211" s="15"/>
      <c r="Y211" s="15"/>
      <c r="Z211" s="15">
        <v>2</v>
      </c>
      <c r="AA211" s="15"/>
      <c r="AB211" s="15"/>
      <c r="AC211" s="15"/>
      <c r="AD211" s="15"/>
      <c r="AE211" s="15"/>
      <c r="AF211" s="15">
        <v>4</v>
      </c>
      <c r="AG211" s="15">
        <v>2</v>
      </c>
    </row>
    <row r="212" spans="1:33" ht="67.5" x14ac:dyDescent="0.2">
      <c r="A212" s="6" t="s">
        <v>321</v>
      </c>
      <c r="B212" s="7" t="s">
        <v>483</v>
      </c>
      <c r="C212" s="8" t="s">
        <v>474</v>
      </c>
      <c r="D212" s="8" t="s">
        <v>557</v>
      </c>
      <c r="E212" s="56">
        <v>45</v>
      </c>
      <c r="F212" s="18" t="s">
        <v>5</v>
      </c>
      <c r="G212" s="18">
        <v>7.98</v>
      </c>
      <c r="H212" s="18">
        <v>8.49</v>
      </c>
      <c r="I212" s="18">
        <v>8.1999999999999993</v>
      </c>
      <c r="J212" s="32">
        <f t="shared" si="6"/>
        <v>8.2233333333333327</v>
      </c>
      <c r="K212" s="11"/>
      <c r="L212" s="12"/>
      <c r="M212" s="15"/>
      <c r="N212" s="21"/>
      <c r="O212" s="15"/>
      <c r="P212" s="15" t="s">
        <v>119</v>
      </c>
      <c r="Q212" s="15"/>
      <c r="R212" s="15"/>
      <c r="S212" s="15"/>
      <c r="T212" s="15"/>
      <c r="U212" s="15"/>
      <c r="V212" s="15"/>
      <c r="W212" s="15"/>
      <c r="X212" s="15"/>
      <c r="Y212" s="15"/>
      <c r="Z212" s="15">
        <v>4</v>
      </c>
      <c r="AA212" s="15"/>
      <c r="AB212" s="15"/>
      <c r="AC212" s="15">
        <v>5</v>
      </c>
      <c r="AD212" s="15"/>
      <c r="AE212" s="15"/>
      <c r="AF212" s="15">
        <v>2</v>
      </c>
      <c r="AG212" s="15">
        <v>4</v>
      </c>
    </row>
    <row r="213" spans="1:33" ht="67.5" x14ac:dyDescent="0.2">
      <c r="A213" s="6" t="s">
        <v>322</v>
      </c>
      <c r="B213" s="7" t="s">
        <v>482</v>
      </c>
      <c r="C213" s="8" t="s">
        <v>475</v>
      </c>
      <c r="D213" s="8" t="s">
        <v>557</v>
      </c>
      <c r="E213" s="56">
        <f t="shared" si="7"/>
        <v>3</v>
      </c>
      <c r="F213" s="18" t="s">
        <v>44</v>
      </c>
      <c r="G213" s="18">
        <v>24.48</v>
      </c>
      <c r="H213" s="18">
        <v>18.170000000000002</v>
      </c>
      <c r="I213" s="18">
        <v>23.39</v>
      </c>
      <c r="J213" s="32">
        <f t="shared" si="6"/>
        <v>22.013333333333335</v>
      </c>
      <c r="K213" s="11"/>
      <c r="L213" s="12"/>
      <c r="M213" s="15"/>
      <c r="N213" s="21"/>
      <c r="O213" s="15"/>
      <c r="P213" s="15"/>
      <c r="Q213" s="15">
        <v>1</v>
      </c>
      <c r="R213" s="15"/>
      <c r="S213" s="15">
        <v>2</v>
      </c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1:33" ht="67.5" x14ac:dyDescent="0.2">
      <c r="A214" s="6" t="s">
        <v>540</v>
      </c>
      <c r="B214" s="7" t="s">
        <v>484</v>
      </c>
      <c r="C214" s="8" t="s">
        <v>476</v>
      </c>
      <c r="D214" s="8" t="s">
        <v>557</v>
      </c>
      <c r="E214" s="56">
        <v>1</v>
      </c>
      <c r="F214" s="18" t="s">
        <v>5</v>
      </c>
      <c r="G214" s="18">
        <v>2.9</v>
      </c>
      <c r="H214" s="18">
        <v>2.38</v>
      </c>
      <c r="I214" s="18">
        <v>3.29</v>
      </c>
      <c r="J214" s="32">
        <f t="shared" si="6"/>
        <v>2.8566666666666669</v>
      </c>
      <c r="K214" s="11"/>
      <c r="L214" s="12"/>
      <c r="M214" s="15"/>
      <c r="N214" s="21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1:33" ht="56.25" x14ac:dyDescent="0.2">
      <c r="A215" s="6" t="s">
        <v>541</v>
      </c>
      <c r="B215" s="34" t="s">
        <v>527</v>
      </c>
      <c r="C215" s="8" t="s">
        <v>402</v>
      </c>
      <c r="D215" s="8" t="s">
        <v>557</v>
      </c>
      <c r="E215" s="56">
        <f t="shared" si="7"/>
        <v>15</v>
      </c>
      <c r="F215" s="18" t="s">
        <v>5</v>
      </c>
      <c r="G215" s="18">
        <v>7.69</v>
      </c>
      <c r="H215" s="18">
        <v>7.76</v>
      </c>
      <c r="I215" s="18">
        <v>10.61</v>
      </c>
      <c r="J215" s="32">
        <f t="shared" si="6"/>
        <v>8.6866666666666656</v>
      </c>
      <c r="K215" s="11"/>
      <c r="L215" s="12"/>
      <c r="M215" s="15">
        <v>2</v>
      </c>
      <c r="N215" s="21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>
        <v>10</v>
      </c>
      <c r="AD215" s="15"/>
      <c r="AE215" s="15"/>
      <c r="AF215" s="15">
        <v>3</v>
      </c>
      <c r="AG215" s="15"/>
    </row>
    <row r="216" spans="1:33" ht="84" customHeight="1" x14ac:dyDescent="0.2">
      <c r="A216" s="6" t="s">
        <v>323</v>
      </c>
      <c r="B216" s="7" t="s">
        <v>528</v>
      </c>
      <c r="C216" s="8" t="s">
        <v>402</v>
      </c>
      <c r="D216" s="8" t="s">
        <v>560</v>
      </c>
      <c r="E216" s="56">
        <f t="shared" si="7"/>
        <v>20</v>
      </c>
      <c r="F216" s="18" t="s">
        <v>86</v>
      </c>
      <c r="G216" s="18">
        <v>110.76</v>
      </c>
      <c r="H216" s="18">
        <v>105.78</v>
      </c>
      <c r="I216" s="18">
        <v>73.739999999999995</v>
      </c>
      <c r="J216" s="32">
        <f t="shared" si="6"/>
        <v>96.76</v>
      </c>
      <c r="K216" s="11"/>
      <c r="L216" s="12"/>
      <c r="M216" s="15"/>
      <c r="N216" s="21"/>
      <c r="O216" s="15"/>
      <c r="P216" s="15"/>
      <c r="Q216" s="15">
        <v>4</v>
      </c>
      <c r="R216" s="15"/>
      <c r="S216" s="15">
        <v>4</v>
      </c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>
        <v>12</v>
      </c>
      <c r="AG216" s="15"/>
    </row>
    <row r="217" spans="1:33" ht="56.25" x14ac:dyDescent="0.2">
      <c r="A217" s="6" t="s">
        <v>324</v>
      </c>
      <c r="B217" s="7" t="s">
        <v>357</v>
      </c>
      <c r="C217" s="8" t="s">
        <v>402</v>
      </c>
      <c r="D217" s="8" t="s">
        <v>557</v>
      </c>
      <c r="E217" s="56">
        <f t="shared" si="7"/>
        <v>250</v>
      </c>
      <c r="F217" s="40" t="s">
        <v>5</v>
      </c>
      <c r="G217" s="40">
        <v>3.68</v>
      </c>
      <c r="H217" s="40">
        <v>4.37</v>
      </c>
      <c r="I217" s="40">
        <v>7.6</v>
      </c>
      <c r="J217" s="32">
        <f t="shared" si="6"/>
        <v>5.2166666666666668</v>
      </c>
      <c r="K217" s="11"/>
      <c r="L217" s="12"/>
      <c r="M217" s="15">
        <v>250</v>
      </c>
      <c r="N217" s="21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</row>
    <row r="218" spans="1:33" ht="56.25" x14ac:dyDescent="0.2">
      <c r="A218" s="6" t="s">
        <v>325</v>
      </c>
      <c r="B218" s="7" t="s">
        <v>529</v>
      </c>
      <c r="C218" s="8" t="s">
        <v>402</v>
      </c>
      <c r="D218" s="8" t="s">
        <v>557</v>
      </c>
      <c r="E218" s="56">
        <f t="shared" si="7"/>
        <v>63</v>
      </c>
      <c r="F218" s="18" t="s">
        <v>5</v>
      </c>
      <c r="G218" s="18">
        <v>36.97</v>
      </c>
      <c r="H218" s="18">
        <v>38.99</v>
      </c>
      <c r="I218" s="18">
        <v>36.99</v>
      </c>
      <c r="J218" s="32">
        <f t="shared" si="6"/>
        <v>37.650000000000006</v>
      </c>
      <c r="K218" s="11"/>
      <c r="L218" s="12"/>
      <c r="M218" s="15">
        <v>3</v>
      </c>
      <c r="N218" s="21">
        <v>7</v>
      </c>
      <c r="O218" s="15">
        <v>4</v>
      </c>
      <c r="P218" s="15">
        <v>3</v>
      </c>
      <c r="Q218" s="15">
        <v>6</v>
      </c>
      <c r="R218" s="15"/>
      <c r="S218" s="15">
        <v>4</v>
      </c>
      <c r="T218" s="15"/>
      <c r="U218" s="21">
        <v>1</v>
      </c>
      <c r="V218" s="21">
        <v>1</v>
      </c>
      <c r="W218" s="15"/>
      <c r="X218" s="15"/>
      <c r="Y218" s="15"/>
      <c r="Z218" s="15">
        <v>14</v>
      </c>
      <c r="AA218" s="15"/>
      <c r="AB218" s="15">
        <v>2</v>
      </c>
      <c r="AC218" s="15"/>
      <c r="AD218" s="15">
        <v>5</v>
      </c>
      <c r="AE218" s="15">
        <v>3</v>
      </c>
      <c r="AF218" s="15">
        <v>4</v>
      </c>
      <c r="AG218" s="15">
        <v>6</v>
      </c>
    </row>
    <row r="219" spans="1:33" ht="56.25" x14ac:dyDescent="0.2">
      <c r="A219" s="6" t="s">
        <v>326</v>
      </c>
      <c r="B219" s="7" t="s">
        <v>530</v>
      </c>
      <c r="C219" s="22" t="s">
        <v>402</v>
      </c>
      <c r="D219" s="8" t="s">
        <v>557</v>
      </c>
      <c r="E219" s="57">
        <f t="shared" si="7"/>
        <v>45</v>
      </c>
      <c r="F219" s="9" t="s">
        <v>5</v>
      </c>
      <c r="G219" s="9">
        <v>7</v>
      </c>
      <c r="H219" s="9">
        <v>7.7</v>
      </c>
      <c r="I219" s="9">
        <v>8.36</v>
      </c>
      <c r="J219" s="10">
        <f t="shared" si="6"/>
        <v>7.6866666666666665</v>
      </c>
      <c r="K219" s="11"/>
      <c r="L219" s="12"/>
      <c r="M219" s="15"/>
      <c r="N219" s="21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>
        <v>2</v>
      </c>
      <c r="AA219" s="15"/>
      <c r="AB219" s="15">
        <v>40</v>
      </c>
      <c r="AC219" s="15"/>
      <c r="AD219" s="15"/>
      <c r="AE219" s="15"/>
      <c r="AF219" s="15">
        <v>1</v>
      </c>
      <c r="AG219" s="15">
        <v>2</v>
      </c>
    </row>
    <row r="220" spans="1:33" ht="56.25" x14ac:dyDescent="0.2">
      <c r="A220" s="6" t="s">
        <v>327</v>
      </c>
      <c r="B220" s="7" t="s">
        <v>358</v>
      </c>
      <c r="C220" s="22" t="s">
        <v>402</v>
      </c>
      <c r="D220" s="8" t="s">
        <v>557</v>
      </c>
      <c r="E220" s="57">
        <f t="shared" si="7"/>
        <v>45</v>
      </c>
      <c r="F220" s="9" t="s">
        <v>5</v>
      </c>
      <c r="G220" s="9">
        <v>8.1</v>
      </c>
      <c r="H220" s="9">
        <v>10.59</v>
      </c>
      <c r="I220" s="9">
        <v>10.95</v>
      </c>
      <c r="J220" s="10">
        <f t="shared" si="6"/>
        <v>9.879999999999999</v>
      </c>
      <c r="K220" s="11"/>
      <c r="L220" s="12"/>
      <c r="M220" s="15"/>
      <c r="N220" s="21">
        <v>7</v>
      </c>
      <c r="O220" s="15"/>
      <c r="P220" s="15">
        <v>2</v>
      </c>
      <c r="Q220" s="15"/>
      <c r="R220" s="15"/>
      <c r="S220" s="15"/>
      <c r="T220" s="15"/>
      <c r="U220" s="15"/>
      <c r="V220" s="15"/>
      <c r="W220" s="15"/>
      <c r="X220" s="15"/>
      <c r="Y220" s="15">
        <v>25</v>
      </c>
      <c r="Z220" s="15">
        <v>5</v>
      </c>
      <c r="AA220" s="15"/>
      <c r="AB220" s="15"/>
      <c r="AC220" s="15"/>
      <c r="AD220" s="15"/>
      <c r="AE220" s="15"/>
      <c r="AF220" s="15">
        <v>3</v>
      </c>
      <c r="AG220" s="15">
        <v>3</v>
      </c>
    </row>
    <row r="221" spans="1:33" ht="67.5" x14ac:dyDescent="0.2">
      <c r="A221" s="6" t="s">
        <v>328</v>
      </c>
      <c r="B221" s="7" t="s">
        <v>531</v>
      </c>
      <c r="C221" s="8" t="s">
        <v>477</v>
      </c>
      <c r="D221" s="8" t="s">
        <v>557</v>
      </c>
      <c r="E221" s="56">
        <f t="shared" si="7"/>
        <v>250</v>
      </c>
      <c r="F221" s="18" t="s">
        <v>5</v>
      </c>
      <c r="G221" s="18">
        <v>13.83</v>
      </c>
      <c r="H221" s="18">
        <v>14.99</v>
      </c>
      <c r="I221" s="18">
        <v>19.989999999999998</v>
      </c>
      <c r="J221" s="32">
        <f t="shared" si="6"/>
        <v>16.27</v>
      </c>
      <c r="K221" s="11"/>
      <c r="L221" s="12"/>
      <c r="M221" s="15"/>
      <c r="N221" s="21"/>
      <c r="O221" s="15"/>
      <c r="P221" s="15"/>
      <c r="Q221" s="15">
        <v>25</v>
      </c>
      <c r="R221" s="15"/>
      <c r="S221" s="15">
        <v>20</v>
      </c>
      <c r="T221" s="15"/>
      <c r="U221" s="15"/>
      <c r="V221" s="15"/>
      <c r="W221" s="15"/>
      <c r="X221" s="15">
        <v>200</v>
      </c>
      <c r="Y221" s="15"/>
      <c r="Z221" s="15"/>
      <c r="AA221" s="15"/>
      <c r="AB221" s="15"/>
      <c r="AC221" s="15"/>
      <c r="AD221" s="15"/>
      <c r="AE221" s="15"/>
      <c r="AF221" s="15">
        <v>5</v>
      </c>
      <c r="AG221" s="15"/>
    </row>
    <row r="222" spans="1:33" ht="67.5" x14ac:dyDescent="0.2">
      <c r="A222" s="6" t="s">
        <v>329</v>
      </c>
      <c r="B222" s="7" t="s">
        <v>532</v>
      </c>
      <c r="C222" s="8" t="s">
        <v>477</v>
      </c>
      <c r="D222" s="8" t="s">
        <v>557</v>
      </c>
      <c r="E222" s="56">
        <f t="shared" si="7"/>
        <v>355</v>
      </c>
      <c r="F222" s="18" t="s">
        <v>5</v>
      </c>
      <c r="G222" s="18">
        <v>5.39</v>
      </c>
      <c r="H222" s="18">
        <v>4.5</v>
      </c>
      <c r="I222" s="18">
        <v>5.28</v>
      </c>
      <c r="J222" s="32">
        <f t="shared" si="6"/>
        <v>5.0566666666666675</v>
      </c>
      <c r="K222" s="11"/>
      <c r="L222" s="12"/>
      <c r="M222" s="15"/>
      <c r="N222" s="21"/>
      <c r="O222" s="15">
        <v>50</v>
      </c>
      <c r="P222" s="15"/>
      <c r="Q222" s="15">
        <v>4</v>
      </c>
      <c r="R222" s="15"/>
      <c r="S222" s="15"/>
      <c r="T222" s="15"/>
      <c r="U222" s="15">
        <v>50</v>
      </c>
      <c r="V222" s="15">
        <v>50</v>
      </c>
      <c r="W222" s="15"/>
      <c r="X222" s="15"/>
      <c r="Y222" s="15"/>
      <c r="Z222" s="15">
        <v>50</v>
      </c>
      <c r="AA222" s="15"/>
      <c r="AB222" s="15">
        <v>50</v>
      </c>
      <c r="AC222" s="15"/>
      <c r="AD222" s="15">
        <v>50</v>
      </c>
      <c r="AE222" s="15">
        <v>50</v>
      </c>
      <c r="AF222" s="15">
        <v>1</v>
      </c>
      <c r="AG222" s="15"/>
    </row>
    <row r="223" spans="1:33" ht="85.5" customHeight="1" x14ac:dyDescent="0.2">
      <c r="A223" s="6" t="s">
        <v>330</v>
      </c>
      <c r="B223" s="7" t="s">
        <v>533</v>
      </c>
      <c r="C223" s="8" t="s">
        <v>478</v>
      </c>
      <c r="D223" s="8" t="s">
        <v>567</v>
      </c>
      <c r="E223" s="56">
        <f t="shared" si="7"/>
        <v>40</v>
      </c>
      <c r="F223" s="18" t="s">
        <v>5</v>
      </c>
      <c r="G223" s="18">
        <v>5.03</v>
      </c>
      <c r="H223" s="18">
        <v>5.03</v>
      </c>
      <c r="I223" s="18">
        <v>5.03</v>
      </c>
      <c r="J223" s="32">
        <f t="shared" si="6"/>
        <v>5.03</v>
      </c>
      <c r="K223" s="11"/>
      <c r="L223" s="12"/>
      <c r="M223" s="15"/>
      <c r="N223" s="21"/>
      <c r="O223" s="15"/>
      <c r="P223" s="15"/>
      <c r="Q223" s="15"/>
      <c r="R223" s="15"/>
      <c r="S223" s="15"/>
      <c r="T223" s="15"/>
      <c r="U223" s="15"/>
      <c r="V223" s="15"/>
      <c r="W223" s="15"/>
      <c r="X223" s="15">
        <v>40</v>
      </c>
      <c r="Y223" s="15"/>
      <c r="Z223" s="15"/>
      <c r="AA223" s="15"/>
      <c r="AB223" s="15"/>
      <c r="AC223" s="15"/>
      <c r="AD223" s="15"/>
      <c r="AE223" s="15"/>
      <c r="AF223" s="15"/>
      <c r="AG223" s="15"/>
    </row>
    <row r="224" spans="1:33" ht="82.5" customHeight="1" x14ac:dyDescent="0.2">
      <c r="A224" s="6" t="s">
        <v>331</v>
      </c>
      <c r="B224" s="7" t="s">
        <v>87</v>
      </c>
      <c r="C224" s="8" t="s">
        <v>376</v>
      </c>
      <c r="D224" s="8" t="s">
        <v>559</v>
      </c>
      <c r="E224" s="56">
        <f t="shared" si="7"/>
        <v>20</v>
      </c>
      <c r="F224" s="41" t="s">
        <v>5</v>
      </c>
      <c r="G224" s="41">
        <v>6.14</v>
      </c>
      <c r="H224" s="41">
        <v>3.25</v>
      </c>
      <c r="I224" s="41">
        <v>4.05</v>
      </c>
      <c r="J224" s="32">
        <f t="shared" si="6"/>
        <v>4.4800000000000004</v>
      </c>
      <c r="K224" s="11"/>
      <c r="L224" s="12"/>
      <c r="M224" s="42"/>
      <c r="N224" s="43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>
        <v>20</v>
      </c>
      <c r="AA224" s="42"/>
      <c r="AB224" s="42"/>
      <c r="AC224" s="42"/>
      <c r="AD224" s="42"/>
      <c r="AE224" s="42"/>
      <c r="AF224" s="42"/>
      <c r="AG224" s="42"/>
    </row>
    <row r="225" spans="1:33" ht="53.25" customHeight="1" x14ac:dyDescent="0.2">
      <c r="A225" s="6" t="s">
        <v>332</v>
      </c>
      <c r="B225" s="7" t="s">
        <v>534</v>
      </c>
      <c r="C225" s="8"/>
      <c r="D225" s="8" t="s">
        <v>557</v>
      </c>
      <c r="E225" s="56">
        <f t="shared" si="7"/>
        <v>2</v>
      </c>
      <c r="F225" s="41" t="s">
        <v>5</v>
      </c>
      <c r="G225" s="41">
        <v>34.26</v>
      </c>
      <c r="H225" s="41">
        <v>35.46</v>
      </c>
      <c r="I225" s="41">
        <v>30.18</v>
      </c>
      <c r="J225" s="32">
        <f t="shared" si="6"/>
        <v>33.300000000000004</v>
      </c>
      <c r="K225" s="11"/>
      <c r="L225" s="12"/>
      <c r="M225" s="42"/>
      <c r="N225" s="43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>
        <v>2</v>
      </c>
      <c r="AB225" s="42"/>
      <c r="AC225" s="42"/>
      <c r="AD225" s="42"/>
      <c r="AE225" s="42"/>
      <c r="AF225" s="42"/>
      <c r="AG225" s="42"/>
    </row>
    <row r="226" spans="1:33" ht="54" customHeight="1" x14ac:dyDescent="0.2">
      <c r="A226" s="6" t="s">
        <v>333</v>
      </c>
      <c r="B226" s="7" t="s">
        <v>427</v>
      </c>
      <c r="C226" s="8"/>
      <c r="D226" s="8" t="s">
        <v>557</v>
      </c>
      <c r="E226" s="56">
        <f t="shared" si="7"/>
        <v>2</v>
      </c>
      <c r="F226" s="41" t="s">
        <v>86</v>
      </c>
      <c r="G226" s="41">
        <v>52.5</v>
      </c>
      <c r="H226" s="41">
        <v>46.7</v>
      </c>
      <c r="I226" s="41">
        <v>52.24</v>
      </c>
      <c r="J226" s="32">
        <f t="shared" si="6"/>
        <v>50.48</v>
      </c>
      <c r="K226" s="11"/>
      <c r="L226" s="12"/>
      <c r="M226" s="42"/>
      <c r="N226" s="43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>
        <v>2</v>
      </c>
      <c r="Z226" s="42"/>
      <c r="AA226" s="42"/>
      <c r="AB226" s="42"/>
      <c r="AC226" s="42"/>
      <c r="AD226" s="42"/>
      <c r="AE226" s="42"/>
      <c r="AF226" s="42"/>
      <c r="AG226" s="42"/>
    </row>
    <row r="227" spans="1:33" ht="60.75" customHeight="1" x14ac:dyDescent="0.2">
      <c r="A227" s="6" t="s">
        <v>334</v>
      </c>
      <c r="B227" s="7" t="s">
        <v>437</v>
      </c>
      <c r="C227" s="8"/>
      <c r="D227" s="8" t="s">
        <v>557</v>
      </c>
      <c r="E227" s="56">
        <f t="shared" si="7"/>
        <v>5</v>
      </c>
      <c r="F227" s="41" t="s">
        <v>86</v>
      </c>
      <c r="G227" s="41">
        <v>4.16</v>
      </c>
      <c r="H227" s="41">
        <v>4.42</v>
      </c>
      <c r="I227" s="41">
        <v>5.37</v>
      </c>
      <c r="J227" s="32">
        <f t="shared" si="6"/>
        <v>4.6499999999999995</v>
      </c>
      <c r="K227" s="11"/>
      <c r="L227" s="12"/>
      <c r="M227" s="42"/>
      <c r="N227" s="43"/>
      <c r="O227" s="42"/>
      <c r="P227" s="42"/>
      <c r="Q227" s="42"/>
      <c r="R227" s="42"/>
      <c r="S227" s="42"/>
      <c r="T227" s="42">
        <v>5</v>
      </c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</row>
    <row r="228" spans="1:33" ht="32.25" customHeight="1" x14ac:dyDescent="0.2">
      <c r="A228" s="6" t="s">
        <v>335</v>
      </c>
      <c r="B228" s="7" t="s">
        <v>424</v>
      </c>
      <c r="C228" s="8"/>
      <c r="D228" s="8" t="s">
        <v>557</v>
      </c>
      <c r="E228" s="56">
        <f t="shared" si="7"/>
        <v>12</v>
      </c>
      <c r="F228" s="41" t="s">
        <v>5</v>
      </c>
      <c r="G228" s="41">
        <v>9.2899999999999991</v>
      </c>
      <c r="H228" s="41">
        <v>5.56</v>
      </c>
      <c r="I228" s="41">
        <v>5.41</v>
      </c>
      <c r="J228" s="32">
        <f t="shared" si="6"/>
        <v>6.753333333333333</v>
      </c>
      <c r="K228" s="11"/>
      <c r="L228" s="12"/>
      <c r="M228" s="42"/>
      <c r="N228" s="43"/>
      <c r="O228" s="42"/>
      <c r="P228" s="42"/>
      <c r="Q228" s="42">
        <v>6</v>
      </c>
      <c r="R228" s="42"/>
      <c r="S228" s="42">
        <v>6</v>
      </c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</row>
    <row r="229" spans="1:33" ht="67.5" customHeight="1" x14ac:dyDescent="0.2">
      <c r="A229" s="6" t="s">
        <v>336</v>
      </c>
      <c r="B229" s="7" t="s">
        <v>485</v>
      </c>
      <c r="C229" s="8"/>
      <c r="D229" s="8" t="s">
        <v>557</v>
      </c>
      <c r="E229" s="56">
        <f t="shared" si="7"/>
        <v>12</v>
      </c>
      <c r="F229" s="41" t="s">
        <v>5</v>
      </c>
      <c r="G229" s="41">
        <v>28.99</v>
      </c>
      <c r="H229" s="41">
        <v>16</v>
      </c>
      <c r="I229" s="41">
        <v>22</v>
      </c>
      <c r="J229" s="32">
        <f t="shared" si="6"/>
        <v>22.33</v>
      </c>
      <c r="K229" s="11"/>
      <c r="L229" s="12"/>
      <c r="M229" s="42"/>
      <c r="N229" s="43"/>
      <c r="O229" s="42"/>
      <c r="P229" s="42"/>
      <c r="Q229" s="42">
        <v>6</v>
      </c>
      <c r="R229" s="42"/>
      <c r="S229" s="42">
        <v>6</v>
      </c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</row>
    <row r="230" spans="1:33" ht="87.75" customHeight="1" x14ac:dyDescent="0.2">
      <c r="A230" s="6" t="s">
        <v>542</v>
      </c>
      <c r="B230" s="44" t="s">
        <v>425</v>
      </c>
      <c r="C230" s="8"/>
      <c r="D230" s="8" t="s">
        <v>558</v>
      </c>
      <c r="E230" s="56">
        <f t="shared" si="7"/>
        <v>5</v>
      </c>
      <c r="F230" s="41" t="s">
        <v>5</v>
      </c>
      <c r="G230" s="41">
        <v>2.39</v>
      </c>
      <c r="H230" s="41">
        <v>4.99</v>
      </c>
      <c r="I230" s="41">
        <v>5.47</v>
      </c>
      <c r="J230" s="32">
        <f t="shared" si="6"/>
        <v>4.2833333333333341</v>
      </c>
      <c r="K230" s="11"/>
      <c r="L230" s="12"/>
      <c r="M230" s="42"/>
      <c r="N230" s="43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>
        <v>5</v>
      </c>
      <c r="Z230" s="42"/>
      <c r="AA230" s="42"/>
      <c r="AB230" s="42"/>
      <c r="AC230" s="42"/>
      <c r="AD230" s="42"/>
      <c r="AE230" s="42"/>
      <c r="AF230" s="42"/>
      <c r="AG230" s="42"/>
    </row>
    <row r="231" spans="1:33" ht="62.25" customHeight="1" x14ac:dyDescent="0.2">
      <c r="A231" s="6" t="s">
        <v>337</v>
      </c>
      <c r="B231" s="44" t="s">
        <v>428</v>
      </c>
      <c r="C231" s="8"/>
      <c r="D231" s="8" t="s">
        <v>557</v>
      </c>
      <c r="E231" s="56">
        <f t="shared" si="7"/>
        <v>10</v>
      </c>
      <c r="F231" s="41" t="s">
        <v>5</v>
      </c>
      <c r="G231" s="41">
        <v>14.36</v>
      </c>
      <c r="H231" s="41">
        <v>14.37</v>
      </c>
      <c r="I231" s="41">
        <v>15.05</v>
      </c>
      <c r="J231" s="32">
        <f t="shared" si="6"/>
        <v>14.593333333333334</v>
      </c>
      <c r="K231" s="11"/>
      <c r="L231" s="12"/>
      <c r="M231" s="42"/>
      <c r="N231" s="43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>
        <v>10</v>
      </c>
    </row>
    <row r="232" spans="1:33" ht="58.5" customHeight="1" x14ac:dyDescent="0.2">
      <c r="A232" s="6" t="s">
        <v>338</v>
      </c>
      <c r="B232" s="44" t="s">
        <v>429</v>
      </c>
      <c r="C232" s="8"/>
      <c r="D232" s="8" t="s">
        <v>557</v>
      </c>
      <c r="E232" s="56">
        <f t="shared" si="7"/>
        <v>15</v>
      </c>
      <c r="F232" s="41" t="s">
        <v>5</v>
      </c>
      <c r="G232" s="41">
        <v>49.9</v>
      </c>
      <c r="H232" s="41">
        <v>17.5</v>
      </c>
      <c r="I232" s="41">
        <v>22.64</v>
      </c>
      <c r="J232" s="32">
        <f t="shared" si="6"/>
        <v>30.013333333333335</v>
      </c>
      <c r="K232" s="11"/>
      <c r="L232" s="12"/>
      <c r="M232" s="42"/>
      <c r="N232" s="43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>
        <v>15</v>
      </c>
      <c r="AC232" s="42"/>
      <c r="AD232" s="42"/>
      <c r="AE232" s="42"/>
      <c r="AF232" s="42"/>
      <c r="AG232" s="42"/>
    </row>
    <row r="233" spans="1:33" x14ac:dyDescent="0.2">
      <c r="A233" s="71" t="s">
        <v>552</v>
      </c>
      <c r="B233" s="72"/>
      <c r="C233" s="72"/>
      <c r="D233" s="72"/>
      <c r="E233" s="72"/>
      <c r="F233" s="72"/>
      <c r="G233" s="72"/>
      <c r="H233" s="72"/>
      <c r="I233" s="72"/>
      <c r="J233" s="72"/>
      <c r="K233" s="73"/>
      <c r="L233" s="45"/>
      <c r="AA233" s="46"/>
      <c r="AB233" s="46"/>
      <c r="AD233" s="2"/>
      <c r="AE233" s="2"/>
      <c r="AF233" s="2"/>
      <c r="AG233" s="2"/>
    </row>
    <row r="234" spans="1:33" x14ac:dyDescent="0.2">
      <c r="B234" s="47"/>
      <c r="C234" s="47"/>
      <c r="D234" s="47"/>
      <c r="E234" s="64"/>
      <c r="F234" s="64"/>
      <c r="G234" s="64"/>
      <c r="H234" s="64"/>
      <c r="I234" s="64"/>
      <c r="J234" s="64"/>
      <c r="K234" s="64"/>
      <c r="L234" s="48"/>
      <c r="AD234" s="2"/>
      <c r="AE234" s="2"/>
      <c r="AF234" s="2"/>
      <c r="AG234" s="2"/>
    </row>
    <row r="235" spans="1:33" x14ac:dyDescent="0.2">
      <c r="B235" s="49"/>
      <c r="Q235" s="50"/>
      <c r="T235" s="50"/>
      <c r="AA235" s="50"/>
      <c r="AD235" s="2"/>
      <c r="AE235" s="2"/>
      <c r="AF235" s="2"/>
      <c r="AG235" s="50"/>
    </row>
    <row r="236" spans="1:33" x14ac:dyDescent="0.2">
      <c r="B236" s="49"/>
      <c r="AD236" s="2"/>
      <c r="AE236" s="2"/>
      <c r="AF236" s="2"/>
      <c r="AG236" s="2"/>
    </row>
    <row r="237" spans="1:33" x14ac:dyDescent="0.2">
      <c r="B237" s="49"/>
      <c r="AD237" s="2"/>
      <c r="AE237" s="2"/>
      <c r="AF237" s="2"/>
      <c r="AG237" s="2"/>
    </row>
    <row r="238" spans="1:33" x14ac:dyDescent="0.2">
      <c r="B238" s="49"/>
      <c r="K238" s="51"/>
      <c r="L238" s="52" t="s">
        <v>88</v>
      </c>
      <c r="M238" s="52"/>
      <c r="N238" s="53"/>
      <c r="AD238" s="2"/>
      <c r="AE238" s="2"/>
      <c r="AF238" s="2"/>
      <c r="AG238" s="2"/>
    </row>
    <row r="239" spans="1:33" x14ac:dyDescent="0.2">
      <c r="B239" s="54"/>
      <c r="K239" s="51"/>
      <c r="L239" s="55" t="s">
        <v>89</v>
      </c>
      <c r="M239" s="52"/>
      <c r="N239" s="53"/>
      <c r="U239" s="1" t="s">
        <v>119</v>
      </c>
      <c r="AD239" s="2"/>
      <c r="AE239" s="2"/>
      <c r="AF239" s="2"/>
      <c r="AG239" s="2"/>
    </row>
    <row r="240" spans="1:33" x14ac:dyDescent="0.2">
      <c r="AD240" s="2"/>
      <c r="AE240" s="2"/>
      <c r="AF240" s="2"/>
      <c r="AG240" s="2"/>
    </row>
    <row r="241" spans="30:33" x14ac:dyDescent="0.2">
      <c r="AD241" s="2"/>
      <c r="AE241" s="2"/>
      <c r="AF241" s="2"/>
      <c r="AG241" s="2"/>
    </row>
    <row r="242" spans="30:33" x14ac:dyDescent="0.2">
      <c r="AD242" s="2"/>
      <c r="AE242" s="2"/>
      <c r="AF242" s="2"/>
      <c r="AG242" s="2"/>
    </row>
    <row r="243" spans="30:33" x14ac:dyDescent="0.2">
      <c r="AD243" s="2"/>
      <c r="AE243" s="2"/>
      <c r="AF243" s="2"/>
      <c r="AG243" s="2"/>
    </row>
    <row r="244" spans="30:33" x14ac:dyDescent="0.2">
      <c r="AD244" s="2"/>
      <c r="AE244" s="2"/>
      <c r="AF244" s="2"/>
      <c r="AG244" s="2"/>
    </row>
    <row r="245" spans="30:33" x14ac:dyDescent="0.2">
      <c r="AD245" s="2"/>
      <c r="AE245" s="2"/>
      <c r="AF245" s="2"/>
      <c r="AG245" s="2"/>
    </row>
    <row r="246" spans="30:33" x14ac:dyDescent="0.2">
      <c r="AD246" s="2"/>
      <c r="AE246" s="2"/>
      <c r="AF246" s="2"/>
      <c r="AG246" s="2"/>
    </row>
    <row r="247" spans="30:33" x14ac:dyDescent="0.2">
      <c r="AD247" s="2"/>
      <c r="AE247" s="2"/>
      <c r="AF247" s="2"/>
      <c r="AG247" s="2"/>
    </row>
    <row r="248" spans="30:33" x14ac:dyDescent="0.2">
      <c r="AD248" s="2"/>
      <c r="AE248" s="2"/>
      <c r="AF248" s="2"/>
      <c r="AG248" s="2"/>
    </row>
    <row r="249" spans="30:33" x14ac:dyDescent="0.2">
      <c r="AD249" s="2"/>
      <c r="AE249" s="2"/>
      <c r="AF249" s="2"/>
      <c r="AG249" s="2"/>
    </row>
    <row r="250" spans="30:33" x14ac:dyDescent="0.2">
      <c r="AD250" s="2"/>
      <c r="AE250" s="2"/>
      <c r="AF250" s="2"/>
      <c r="AG250" s="2"/>
    </row>
    <row r="251" spans="30:33" x14ac:dyDescent="0.2">
      <c r="AD251" s="2"/>
      <c r="AE251" s="2"/>
      <c r="AF251" s="2"/>
      <c r="AG251" s="2"/>
    </row>
    <row r="252" spans="30:33" x14ac:dyDescent="0.2">
      <c r="AD252" s="2"/>
      <c r="AE252" s="2"/>
      <c r="AF252" s="2"/>
      <c r="AG252" s="2"/>
    </row>
    <row r="253" spans="30:33" x14ac:dyDescent="0.2">
      <c r="AD253" s="2"/>
      <c r="AE253" s="2"/>
      <c r="AF253" s="2"/>
      <c r="AG253" s="2"/>
    </row>
    <row r="254" spans="30:33" x14ac:dyDescent="0.2">
      <c r="AD254" s="2"/>
      <c r="AE254" s="2"/>
      <c r="AF254" s="2"/>
      <c r="AG254" s="2"/>
    </row>
    <row r="255" spans="30:33" x14ac:dyDescent="0.2">
      <c r="AD255" s="2"/>
      <c r="AE255" s="2"/>
      <c r="AF255" s="2"/>
      <c r="AG255" s="2"/>
    </row>
    <row r="256" spans="30:33" x14ac:dyDescent="0.2">
      <c r="AD256" s="2"/>
      <c r="AE256" s="2"/>
      <c r="AF256" s="2"/>
      <c r="AG256" s="2"/>
    </row>
    <row r="257" spans="30:33" x14ac:dyDescent="0.2">
      <c r="AD257" s="2"/>
      <c r="AE257" s="2"/>
      <c r="AF257" s="2"/>
      <c r="AG257" s="2"/>
    </row>
    <row r="258" spans="30:33" x14ac:dyDescent="0.2">
      <c r="AD258" s="2"/>
      <c r="AE258" s="2"/>
      <c r="AF258" s="2"/>
      <c r="AG258" s="2"/>
    </row>
    <row r="259" spans="30:33" x14ac:dyDescent="0.2">
      <c r="AD259" s="2"/>
      <c r="AE259" s="2"/>
      <c r="AF259" s="2"/>
      <c r="AG259" s="2"/>
    </row>
    <row r="260" spans="30:33" x14ac:dyDescent="0.2">
      <c r="AD260" s="2"/>
      <c r="AE260" s="2"/>
      <c r="AF260" s="2"/>
      <c r="AG260" s="2"/>
    </row>
    <row r="261" spans="30:33" x14ac:dyDescent="0.2">
      <c r="AD261" s="2"/>
      <c r="AE261" s="2"/>
      <c r="AF261" s="2"/>
      <c r="AG261" s="2"/>
    </row>
    <row r="262" spans="30:33" x14ac:dyDescent="0.2">
      <c r="AD262" s="2"/>
      <c r="AE262" s="2"/>
      <c r="AF262" s="2"/>
      <c r="AG262" s="2"/>
    </row>
    <row r="263" spans="30:33" x14ac:dyDescent="0.2">
      <c r="AD263" s="2"/>
      <c r="AE263" s="2"/>
      <c r="AF263" s="2"/>
      <c r="AG263" s="2"/>
    </row>
    <row r="264" spans="30:33" x14ac:dyDescent="0.2">
      <c r="AD264" s="2"/>
      <c r="AE264" s="2"/>
      <c r="AF264" s="2"/>
      <c r="AG264" s="2"/>
    </row>
    <row r="265" spans="30:33" x14ac:dyDescent="0.2">
      <c r="AD265" s="2"/>
      <c r="AE265" s="2"/>
      <c r="AF265" s="2"/>
      <c r="AG265" s="2"/>
    </row>
    <row r="266" spans="30:33" x14ac:dyDescent="0.2">
      <c r="AD266" s="2"/>
      <c r="AE266" s="2"/>
      <c r="AF266" s="2"/>
      <c r="AG266" s="2"/>
    </row>
    <row r="267" spans="30:33" x14ac:dyDescent="0.2">
      <c r="AD267" s="2"/>
      <c r="AE267" s="2"/>
      <c r="AF267" s="2"/>
      <c r="AG267" s="2"/>
    </row>
    <row r="268" spans="30:33" x14ac:dyDescent="0.2">
      <c r="AD268" s="2"/>
      <c r="AE268" s="2"/>
      <c r="AF268" s="2"/>
      <c r="AG268" s="2"/>
    </row>
    <row r="269" spans="30:33" x14ac:dyDescent="0.2">
      <c r="AD269" s="2"/>
      <c r="AE269" s="2"/>
      <c r="AF269" s="2"/>
      <c r="AG269" s="2"/>
    </row>
    <row r="270" spans="30:33" x14ac:dyDescent="0.2">
      <c r="AD270" s="2"/>
      <c r="AE270" s="2"/>
      <c r="AF270" s="2"/>
      <c r="AG270" s="2"/>
    </row>
    <row r="271" spans="30:33" x14ac:dyDescent="0.2">
      <c r="AD271" s="2"/>
      <c r="AE271" s="2"/>
      <c r="AF271" s="2"/>
      <c r="AG271" s="2"/>
    </row>
    <row r="272" spans="30:33" x14ac:dyDescent="0.2">
      <c r="AD272" s="2"/>
      <c r="AE272" s="2"/>
      <c r="AF272" s="2"/>
      <c r="AG272" s="2"/>
    </row>
    <row r="273" spans="30:33" x14ac:dyDescent="0.2">
      <c r="AD273" s="2"/>
      <c r="AE273" s="2"/>
      <c r="AF273" s="2"/>
      <c r="AG273" s="2"/>
    </row>
    <row r="274" spans="30:33" x14ac:dyDescent="0.2">
      <c r="AD274" s="2"/>
      <c r="AE274" s="2"/>
      <c r="AF274" s="2"/>
      <c r="AG274" s="2"/>
    </row>
    <row r="275" spans="30:33" x14ac:dyDescent="0.2">
      <c r="AD275" s="2"/>
      <c r="AE275" s="2"/>
      <c r="AF275" s="2"/>
      <c r="AG275" s="2"/>
    </row>
    <row r="276" spans="30:33" x14ac:dyDescent="0.2">
      <c r="AD276" s="2"/>
      <c r="AE276" s="2"/>
      <c r="AF276" s="2"/>
      <c r="AG276" s="2"/>
    </row>
    <row r="277" spans="30:33" x14ac:dyDescent="0.2">
      <c r="AD277" s="2"/>
      <c r="AE277" s="2"/>
      <c r="AF277" s="2"/>
      <c r="AG277" s="2"/>
    </row>
    <row r="278" spans="30:33" x14ac:dyDescent="0.2">
      <c r="AD278" s="2"/>
      <c r="AE278" s="2"/>
      <c r="AF278" s="2"/>
      <c r="AG278" s="2"/>
    </row>
    <row r="279" spans="30:33" x14ac:dyDescent="0.2">
      <c r="AD279" s="2"/>
      <c r="AE279" s="2"/>
      <c r="AF279" s="2"/>
      <c r="AG279" s="2"/>
    </row>
    <row r="280" spans="30:33" x14ac:dyDescent="0.2">
      <c r="AD280" s="2"/>
      <c r="AE280" s="2"/>
      <c r="AF280" s="2"/>
      <c r="AG280" s="2"/>
    </row>
    <row r="281" spans="30:33" x14ac:dyDescent="0.2">
      <c r="AD281" s="2"/>
      <c r="AE281" s="2"/>
      <c r="AF281" s="2"/>
      <c r="AG281" s="2"/>
    </row>
    <row r="282" spans="30:33" x14ac:dyDescent="0.2">
      <c r="AD282" s="2"/>
      <c r="AE282" s="2"/>
      <c r="AF282" s="2"/>
      <c r="AG282" s="2"/>
    </row>
    <row r="283" spans="30:33" x14ac:dyDescent="0.2">
      <c r="AD283" s="2"/>
      <c r="AE283" s="2"/>
      <c r="AF283" s="2"/>
      <c r="AG283" s="2"/>
    </row>
    <row r="284" spans="30:33" x14ac:dyDescent="0.2">
      <c r="AD284" s="2"/>
      <c r="AE284" s="2"/>
      <c r="AF284" s="2"/>
      <c r="AG284" s="2"/>
    </row>
    <row r="285" spans="30:33" x14ac:dyDescent="0.2">
      <c r="AD285" s="2"/>
      <c r="AE285" s="2"/>
      <c r="AF285" s="2"/>
      <c r="AG285" s="2"/>
    </row>
    <row r="286" spans="30:33" x14ac:dyDescent="0.2">
      <c r="AD286" s="2"/>
      <c r="AE286" s="2"/>
      <c r="AF286" s="2"/>
      <c r="AG286" s="2"/>
    </row>
    <row r="287" spans="30:33" x14ac:dyDescent="0.2">
      <c r="AD287" s="2"/>
      <c r="AE287" s="2"/>
      <c r="AF287" s="2"/>
      <c r="AG287" s="2"/>
    </row>
    <row r="288" spans="30:33" x14ac:dyDescent="0.2">
      <c r="AD288" s="2"/>
      <c r="AE288" s="2"/>
      <c r="AF288" s="2"/>
      <c r="AG288" s="2"/>
    </row>
    <row r="289" spans="30:33" x14ac:dyDescent="0.2">
      <c r="AD289" s="2"/>
      <c r="AE289" s="2"/>
      <c r="AF289" s="2"/>
      <c r="AG289" s="2"/>
    </row>
    <row r="290" spans="30:33" x14ac:dyDescent="0.2">
      <c r="AD290" s="2"/>
      <c r="AE290" s="2"/>
      <c r="AF290" s="2"/>
      <c r="AG290" s="2"/>
    </row>
    <row r="291" spans="30:33" x14ac:dyDescent="0.2">
      <c r="AD291" s="2"/>
      <c r="AE291" s="2"/>
      <c r="AF291" s="2"/>
      <c r="AG291" s="2"/>
    </row>
    <row r="292" spans="30:33" x14ac:dyDescent="0.2">
      <c r="AD292" s="2"/>
      <c r="AE292" s="2"/>
      <c r="AF292" s="2"/>
      <c r="AG292" s="2"/>
    </row>
    <row r="293" spans="30:33" x14ac:dyDescent="0.2">
      <c r="AD293" s="2"/>
      <c r="AE293" s="2"/>
      <c r="AF293" s="2"/>
      <c r="AG293" s="2"/>
    </row>
    <row r="294" spans="30:33" x14ac:dyDescent="0.2">
      <c r="AD294" s="2"/>
      <c r="AE294" s="2"/>
      <c r="AF294" s="2"/>
      <c r="AG294" s="2"/>
    </row>
    <row r="295" spans="30:33" x14ac:dyDescent="0.2">
      <c r="AD295" s="2"/>
      <c r="AE295" s="2"/>
      <c r="AF295" s="2"/>
      <c r="AG295" s="2"/>
    </row>
    <row r="296" spans="30:33" x14ac:dyDescent="0.2">
      <c r="AD296" s="2"/>
      <c r="AE296" s="2"/>
      <c r="AF296" s="2"/>
      <c r="AG296" s="2"/>
    </row>
    <row r="297" spans="30:33" x14ac:dyDescent="0.2">
      <c r="AD297" s="2"/>
      <c r="AE297" s="2"/>
      <c r="AF297" s="2"/>
      <c r="AG297" s="2"/>
    </row>
    <row r="298" spans="30:33" x14ac:dyDescent="0.2">
      <c r="AD298" s="2"/>
      <c r="AE298" s="2"/>
      <c r="AF298" s="2"/>
      <c r="AG298" s="2"/>
    </row>
    <row r="299" spans="30:33" x14ac:dyDescent="0.2">
      <c r="AD299" s="2"/>
      <c r="AE299" s="2"/>
      <c r="AF299" s="2"/>
      <c r="AG299" s="2"/>
    </row>
    <row r="300" spans="30:33" x14ac:dyDescent="0.2">
      <c r="AD300" s="2"/>
      <c r="AE300" s="2"/>
      <c r="AF300" s="2"/>
      <c r="AG300" s="2"/>
    </row>
    <row r="301" spans="30:33" x14ac:dyDescent="0.2">
      <c r="AD301" s="2"/>
      <c r="AE301" s="2"/>
      <c r="AF301" s="2"/>
      <c r="AG301" s="2"/>
    </row>
    <row r="302" spans="30:33" x14ac:dyDescent="0.2">
      <c r="AD302" s="2"/>
      <c r="AE302" s="2"/>
      <c r="AF302" s="2"/>
      <c r="AG302" s="2"/>
    </row>
    <row r="303" spans="30:33" x14ac:dyDescent="0.2">
      <c r="AD303" s="2"/>
      <c r="AE303" s="2"/>
      <c r="AF303" s="2"/>
      <c r="AG303" s="2"/>
    </row>
    <row r="304" spans="30:33" x14ac:dyDescent="0.2">
      <c r="AD304" s="2"/>
      <c r="AE304" s="2"/>
      <c r="AF304" s="2"/>
      <c r="AG304" s="2"/>
    </row>
    <row r="305" spans="30:33" x14ac:dyDescent="0.2">
      <c r="AD305" s="2"/>
      <c r="AE305" s="2"/>
      <c r="AF305" s="2"/>
      <c r="AG305" s="2"/>
    </row>
    <row r="306" spans="30:33" x14ac:dyDescent="0.2">
      <c r="AD306" s="2"/>
      <c r="AE306" s="2"/>
      <c r="AF306" s="2"/>
      <c r="AG306" s="2"/>
    </row>
    <row r="307" spans="30:33" x14ac:dyDescent="0.2">
      <c r="AD307" s="2"/>
      <c r="AE307" s="2"/>
      <c r="AF307" s="2"/>
      <c r="AG307" s="2"/>
    </row>
    <row r="308" spans="30:33" x14ac:dyDescent="0.2">
      <c r="AD308" s="2"/>
      <c r="AE308" s="2"/>
      <c r="AF308" s="2"/>
      <c r="AG308" s="2"/>
    </row>
    <row r="309" spans="30:33" x14ac:dyDescent="0.2">
      <c r="AD309" s="2"/>
      <c r="AE309" s="2"/>
      <c r="AF309" s="2"/>
      <c r="AG309" s="2"/>
    </row>
    <row r="310" spans="30:33" x14ac:dyDescent="0.2">
      <c r="AD310" s="2"/>
      <c r="AE310" s="2"/>
      <c r="AF310" s="2"/>
      <c r="AG310" s="2"/>
    </row>
    <row r="311" spans="30:33" x14ac:dyDescent="0.2">
      <c r="AD311" s="2"/>
      <c r="AE311" s="2"/>
      <c r="AF311" s="2"/>
      <c r="AG311" s="2"/>
    </row>
    <row r="312" spans="30:33" x14ac:dyDescent="0.2">
      <c r="AD312" s="2"/>
      <c r="AE312" s="2"/>
      <c r="AF312" s="2"/>
      <c r="AG312" s="2"/>
    </row>
    <row r="313" spans="30:33" x14ac:dyDescent="0.2">
      <c r="AD313" s="2"/>
      <c r="AE313" s="2"/>
      <c r="AF313" s="2"/>
      <c r="AG313" s="2"/>
    </row>
    <row r="314" spans="30:33" x14ac:dyDescent="0.2">
      <c r="AD314" s="2"/>
      <c r="AE314" s="2"/>
      <c r="AF314" s="2"/>
      <c r="AG314" s="2"/>
    </row>
    <row r="315" spans="30:33" x14ac:dyDescent="0.2">
      <c r="AD315" s="2"/>
      <c r="AE315" s="2"/>
      <c r="AF315" s="2"/>
      <c r="AG315" s="2"/>
    </row>
    <row r="316" spans="30:33" x14ac:dyDescent="0.2">
      <c r="AD316" s="2"/>
      <c r="AE316" s="2"/>
      <c r="AF316" s="2"/>
      <c r="AG316" s="2"/>
    </row>
    <row r="317" spans="30:33" x14ac:dyDescent="0.2">
      <c r="AD317" s="2"/>
      <c r="AE317" s="2"/>
      <c r="AF317" s="2"/>
      <c r="AG317" s="2"/>
    </row>
    <row r="318" spans="30:33" x14ac:dyDescent="0.2">
      <c r="AD318" s="2"/>
      <c r="AE318" s="2"/>
      <c r="AF318" s="2"/>
      <c r="AG318" s="2"/>
    </row>
    <row r="319" spans="30:33" x14ac:dyDescent="0.2">
      <c r="AD319" s="2"/>
      <c r="AE319" s="2"/>
      <c r="AF319" s="2"/>
      <c r="AG319" s="2"/>
    </row>
    <row r="320" spans="30:33" x14ac:dyDescent="0.2">
      <c r="AD320" s="2"/>
      <c r="AE320" s="2"/>
      <c r="AF320" s="2"/>
      <c r="AG320" s="2"/>
    </row>
    <row r="321" spans="30:33" x14ac:dyDescent="0.2">
      <c r="AD321" s="2"/>
      <c r="AE321" s="2"/>
      <c r="AF321" s="2"/>
      <c r="AG321" s="2"/>
    </row>
    <row r="322" spans="30:33" x14ac:dyDescent="0.2">
      <c r="AD322" s="2"/>
      <c r="AE322" s="2"/>
      <c r="AF322" s="2"/>
      <c r="AG322" s="2"/>
    </row>
    <row r="323" spans="30:33" x14ac:dyDescent="0.2">
      <c r="AD323" s="2"/>
      <c r="AE323" s="2"/>
      <c r="AF323" s="2"/>
      <c r="AG323" s="2"/>
    </row>
    <row r="324" spans="30:33" x14ac:dyDescent="0.2">
      <c r="AD324" s="2"/>
      <c r="AE324" s="2"/>
      <c r="AF324" s="2"/>
      <c r="AG324" s="2"/>
    </row>
    <row r="325" spans="30:33" x14ac:dyDescent="0.2">
      <c r="AD325" s="2"/>
      <c r="AE325" s="2"/>
      <c r="AF325" s="2"/>
      <c r="AG325" s="2"/>
    </row>
    <row r="326" spans="30:33" x14ac:dyDescent="0.2">
      <c r="AD326" s="2"/>
      <c r="AE326" s="2"/>
      <c r="AF326" s="2"/>
      <c r="AG326" s="2"/>
    </row>
    <row r="327" spans="30:33" x14ac:dyDescent="0.2">
      <c r="AD327" s="2"/>
      <c r="AE327" s="2"/>
      <c r="AF327" s="2"/>
      <c r="AG327" s="2"/>
    </row>
    <row r="328" spans="30:33" x14ac:dyDescent="0.2">
      <c r="AD328" s="2"/>
      <c r="AE328" s="2"/>
      <c r="AF328" s="2"/>
      <c r="AG328" s="2"/>
    </row>
    <row r="329" spans="30:33" x14ac:dyDescent="0.2">
      <c r="AD329" s="2"/>
      <c r="AE329" s="2"/>
      <c r="AF329" s="2"/>
      <c r="AG329" s="2"/>
    </row>
    <row r="330" spans="30:33" x14ac:dyDescent="0.2">
      <c r="AD330" s="2"/>
      <c r="AE330" s="2"/>
      <c r="AF330" s="2"/>
      <c r="AG330" s="2"/>
    </row>
    <row r="331" spans="30:33" x14ac:dyDescent="0.2">
      <c r="AD331" s="2"/>
      <c r="AE331" s="2"/>
      <c r="AF331" s="2"/>
      <c r="AG331" s="2"/>
    </row>
    <row r="332" spans="30:33" x14ac:dyDescent="0.2">
      <c r="AD332" s="2"/>
      <c r="AE332" s="2"/>
      <c r="AF332" s="2"/>
      <c r="AG332" s="2"/>
    </row>
    <row r="333" spans="30:33" x14ac:dyDescent="0.2">
      <c r="AD333" s="2"/>
      <c r="AE333" s="2"/>
      <c r="AF333" s="2"/>
      <c r="AG333" s="2"/>
    </row>
    <row r="334" spans="30:33" x14ac:dyDescent="0.2">
      <c r="AD334" s="2"/>
      <c r="AE334" s="2"/>
      <c r="AF334" s="2"/>
      <c r="AG334" s="2"/>
    </row>
    <row r="335" spans="30:33" x14ac:dyDescent="0.2">
      <c r="AD335" s="2"/>
      <c r="AE335" s="2"/>
      <c r="AF335" s="2"/>
      <c r="AG335" s="2"/>
    </row>
    <row r="336" spans="30:33" x14ac:dyDescent="0.2">
      <c r="AD336" s="2"/>
      <c r="AE336" s="2"/>
      <c r="AF336" s="2"/>
      <c r="AG336" s="2"/>
    </row>
    <row r="337" spans="30:33" x14ac:dyDescent="0.2">
      <c r="AD337" s="2"/>
      <c r="AE337" s="2"/>
      <c r="AF337" s="2"/>
      <c r="AG337" s="2"/>
    </row>
    <row r="338" spans="30:33" x14ac:dyDescent="0.2">
      <c r="AD338" s="2"/>
      <c r="AE338" s="2"/>
      <c r="AF338" s="2"/>
      <c r="AG338" s="2"/>
    </row>
    <row r="339" spans="30:33" x14ac:dyDescent="0.2">
      <c r="AD339" s="2"/>
      <c r="AE339" s="2"/>
      <c r="AF339" s="2"/>
      <c r="AG339" s="2"/>
    </row>
    <row r="340" spans="30:33" x14ac:dyDescent="0.2">
      <c r="AD340" s="2"/>
      <c r="AE340" s="2"/>
      <c r="AF340" s="2"/>
      <c r="AG340" s="2"/>
    </row>
    <row r="341" spans="30:33" x14ac:dyDescent="0.2">
      <c r="AD341" s="2"/>
      <c r="AE341" s="2"/>
      <c r="AF341" s="2"/>
      <c r="AG341" s="2"/>
    </row>
    <row r="342" spans="30:33" x14ac:dyDescent="0.2">
      <c r="AD342" s="2"/>
      <c r="AE342" s="2"/>
      <c r="AF342" s="2"/>
      <c r="AG342" s="2"/>
    </row>
    <row r="343" spans="30:33" x14ac:dyDescent="0.2">
      <c r="AD343" s="2"/>
      <c r="AE343" s="2"/>
      <c r="AF343" s="2"/>
      <c r="AG343" s="2"/>
    </row>
    <row r="344" spans="30:33" x14ac:dyDescent="0.2">
      <c r="AD344" s="2"/>
      <c r="AE344" s="2"/>
      <c r="AF344" s="2"/>
      <c r="AG344" s="2"/>
    </row>
    <row r="345" spans="30:33" x14ac:dyDescent="0.2">
      <c r="AD345" s="2"/>
      <c r="AE345" s="2"/>
      <c r="AF345" s="2"/>
      <c r="AG345" s="2"/>
    </row>
    <row r="346" spans="30:33" x14ac:dyDescent="0.2">
      <c r="AD346" s="2"/>
      <c r="AE346" s="2"/>
      <c r="AF346" s="2"/>
      <c r="AG346" s="2"/>
    </row>
    <row r="347" spans="30:33" x14ac:dyDescent="0.2">
      <c r="AD347" s="2"/>
      <c r="AE347" s="2"/>
      <c r="AF347" s="2"/>
      <c r="AG347" s="2"/>
    </row>
    <row r="348" spans="30:33" x14ac:dyDescent="0.2">
      <c r="AD348" s="2"/>
      <c r="AE348" s="2"/>
      <c r="AF348" s="2"/>
      <c r="AG348" s="2"/>
    </row>
    <row r="349" spans="30:33" x14ac:dyDescent="0.2">
      <c r="AD349" s="2"/>
      <c r="AE349" s="2"/>
      <c r="AF349" s="2"/>
      <c r="AG349" s="2"/>
    </row>
    <row r="350" spans="30:33" x14ac:dyDescent="0.2">
      <c r="AD350" s="2"/>
      <c r="AE350" s="2"/>
      <c r="AF350" s="2"/>
      <c r="AG350" s="2"/>
    </row>
    <row r="351" spans="30:33" x14ac:dyDescent="0.2">
      <c r="AD351" s="2"/>
      <c r="AE351" s="2"/>
      <c r="AF351" s="2"/>
      <c r="AG351" s="2"/>
    </row>
    <row r="352" spans="30:33" x14ac:dyDescent="0.2">
      <c r="AD352" s="2"/>
      <c r="AE352" s="2"/>
      <c r="AF352" s="2"/>
      <c r="AG352" s="2"/>
    </row>
    <row r="353" spans="30:33" x14ac:dyDescent="0.2">
      <c r="AD353" s="2"/>
      <c r="AE353" s="2"/>
      <c r="AF353" s="2"/>
      <c r="AG353" s="2"/>
    </row>
    <row r="354" spans="30:33" x14ac:dyDescent="0.2">
      <c r="AD354" s="2"/>
      <c r="AE354" s="2"/>
      <c r="AF354" s="2"/>
      <c r="AG354" s="2"/>
    </row>
    <row r="355" spans="30:33" x14ac:dyDescent="0.2">
      <c r="AD355" s="2"/>
      <c r="AE355" s="2"/>
      <c r="AF355" s="2"/>
      <c r="AG355" s="2"/>
    </row>
    <row r="356" spans="30:33" x14ac:dyDescent="0.2">
      <c r="AD356" s="2"/>
      <c r="AE356" s="2"/>
      <c r="AF356" s="2"/>
      <c r="AG356" s="2"/>
    </row>
    <row r="357" spans="30:33" x14ac:dyDescent="0.2">
      <c r="AD357" s="2"/>
      <c r="AE357" s="2"/>
      <c r="AF357" s="2"/>
      <c r="AG357" s="2"/>
    </row>
    <row r="358" spans="30:33" x14ac:dyDescent="0.2">
      <c r="AD358" s="2"/>
      <c r="AE358" s="2"/>
      <c r="AF358" s="2"/>
      <c r="AG358" s="2"/>
    </row>
    <row r="359" spans="30:33" x14ac:dyDescent="0.2">
      <c r="AD359" s="2"/>
      <c r="AE359" s="2"/>
      <c r="AF359" s="2"/>
      <c r="AG359" s="2"/>
    </row>
    <row r="360" spans="30:33" x14ac:dyDescent="0.2">
      <c r="AD360" s="2"/>
      <c r="AE360" s="2"/>
      <c r="AF360" s="2"/>
      <c r="AG360" s="2"/>
    </row>
    <row r="361" spans="30:33" x14ac:dyDescent="0.2">
      <c r="AD361" s="2"/>
      <c r="AE361" s="2"/>
      <c r="AF361" s="2"/>
      <c r="AG361" s="2"/>
    </row>
    <row r="362" spans="30:33" x14ac:dyDescent="0.2">
      <c r="AD362" s="2"/>
      <c r="AE362" s="2"/>
      <c r="AF362" s="2"/>
      <c r="AG362" s="2"/>
    </row>
    <row r="363" spans="30:33" x14ac:dyDescent="0.2">
      <c r="AD363" s="2"/>
      <c r="AE363" s="2"/>
      <c r="AF363" s="2"/>
      <c r="AG363" s="2"/>
    </row>
    <row r="364" spans="30:33" x14ac:dyDescent="0.2">
      <c r="AD364" s="2"/>
      <c r="AE364" s="2"/>
      <c r="AF364" s="2"/>
      <c r="AG364" s="2"/>
    </row>
    <row r="365" spans="30:33" x14ac:dyDescent="0.2">
      <c r="AD365" s="2"/>
      <c r="AE365" s="2"/>
      <c r="AF365" s="2"/>
      <c r="AG365" s="2"/>
    </row>
    <row r="366" spans="30:33" x14ac:dyDescent="0.2">
      <c r="AD366" s="2"/>
      <c r="AE366" s="2"/>
      <c r="AF366" s="2"/>
      <c r="AG366" s="2"/>
    </row>
    <row r="367" spans="30:33" x14ac:dyDescent="0.2">
      <c r="AD367" s="2"/>
      <c r="AE367" s="2"/>
      <c r="AF367" s="2"/>
      <c r="AG367" s="2"/>
    </row>
    <row r="368" spans="30:33" x14ac:dyDescent="0.2">
      <c r="AD368" s="2"/>
      <c r="AE368" s="2"/>
      <c r="AF368" s="2"/>
      <c r="AG368" s="2"/>
    </row>
    <row r="369" spans="30:33" x14ac:dyDescent="0.2">
      <c r="AD369" s="2"/>
      <c r="AE369" s="2"/>
      <c r="AF369" s="2"/>
      <c r="AG369" s="2"/>
    </row>
    <row r="370" spans="30:33" x14ac:dyDescent="0.2">
      <c r="AD370" s="2"/>
      <c r="AE370" s="2"/>
      <c r="AF370" s="2"/>
      <c r="AG370" s="2"/>
    </row>
    <row r="371" spans="30:33" x14ac:dyDescent="0.2">
      <c r="AD371" s="2"/>
      <c r="AE371" s="2"/>
      <c r="AF371" s="2"/>
      <c r="AG371" s="2"/>
    </row>
    <row r="372" spans="30:33" x14ac:dyDescent="0.2">
      <c r="AD372" s="2"/>
      <c r="AE372" s="2"/>
      <c r="AF372" s="2"/>
      <c r="AG372" s="2"/>
    </row>
    <row r="373" spans="30:33" x14ac:dyDescent="0.2">
      <c r="AD373" s="2"/>
      <c r="AE373" s="2"/>
      <c r="AF373" s="2"/>
      <c r="AG373" s="2"/>
    </row>
    <row r="374" spans="30:33" x14ac:dyDescent="0.2">
      <c r="AD374" s="2"/>
      <c r="AE374" s="2"/>
      <c r="AF374" s="2"/>
      <c r="AG374" s="2"/>
    </row>
    <row r="375" spans="30:33" x14ac:dyDescent="0.2">
      <c r="AD375" s="2"/>
      <c r="AE375" s="2"/>
      <c r="AF375" s="2"/>
      <c r="AG375" s="2"/>
    </row>
    <row r="376" spans="30:33" x14ac:dyDescent="0.2">
      <c r="AD376" s="2"/>
      <c r="AE376" s="2"/>
      <c r="AF376" s="2"/>
      <c r="AG376" s="2"/>
    </row>
    <row r="377" spans="30:33" x14ac:dyDescent="0.2">
      <c r="AD377" s="2"/>
      <c r="AE377" s="2"/>
      <c r="AF377" s="2"/>
      <c r="AG377" s="2"/>
    </row>
    <row r="378" spans="30:33" x14ac:dyDescent="0.2">
      <c r="AD378" s="2"/>
      <c r="AE378" s="2"/>
      <c r="AF378" s="2"/>
      <c r="AG378" s="2"/>
    </row>
    <row r="379" spans="30:33" x14ac:dyDescent="0.2">
      <c r="AD379" s="2"/>
      <c r="AE379" s="2"/>
      <c r="AF379" s="2"/>
      <c r="AG379" s="2"/>
    </row>
    <row r="380" spans="30:33" x14ac:dyDescent="0.2">
      <c r="AD380" s="2"/>
      <c r="AE380" s="2"/>
      <c r="AF380" s="2"/>
      <c r="AG380" s="2"/>
    </row>
    <row r="381" spans="30:33" x14ac:dyDescent="0.2">
      <c r="AD381" s="2"/>
      <c r="AE381" s="2"/>
      <c r="AF381" s="2"/>
      <c r="AG381" s="2"/>
    </row>
    <row r="382" spans="30:33" x14ac:dyDescent="0.2">
      <c r="AD382" s="2"/>
      <c r="AE382" s="2"/>
      <c r="AF382" s="2"/>
      <c r="AG382" s="2"/>
    </row>
    <row r="383" spans="30:33" x14ac:dyDescent="0.2">
      <c r="AD383" s="2"/>
      <c r="AE383" s="2"/>
      <c r="AF383" s="2"/>
      <c r="AG383" s="2"/>
    </row>
    <row r="384" spans="30:33" x14ac:dyDescent="0.2">
      <c r="AD384" s="2"/>
      <c r="AE384" s="2"/>
      <c r="AF384" s="2"/>
      <c r="AG384" s="2"/>
    </row>
    <row r="385" spans="30:33" x14ac:dyDescent="0.2">
      <c r="AD385" s="2"/>
      <c r="AE385" s="2"/>
      <c r="AF385" s="2"/>
      <c r="AG385" s="2"/>
    </row>
    <row r="386" spans="30:33" x14ac:dyDescent="0.2">
      <c r="AD386" s="2"/>
      <c r="AE386" s="2"/>
      <c r="AF386" s="2"/>
      <c r="AG386" s="2"/>
    </row>
    <row r="387" spans="30:33" x14ac:dyDescent="0.2">
      <c r="AD387" s="2"/>
      <c r="AE387" s="2"/>
      <c r="AF387" s="2"/>
      <c r="AG387" s="2"/>
    </row>
    <row r="388" spans="30:33" x14ac:dyDescent="0.2">
      <c r="AD388" s="2"/>
      <c r="AE388" s="2"/>
      <c r="AF388" s="2"/>
      <c r="AG388" s="2"/>
    </row>
    <row r="389" spans="30:33" x14ac:dyDescent="0.2">
      <c r="AD389" s="2"/>
      <c r="AE389" s="2"/>
      <c r="AF389" s="2"/>
      <c r="AG389" s="2"/>
    </row>
    <row r="390" spans="30:33" x14ac:dyDescent="0.2">
      <c r="AD390" s="2"/>
      <c r="AE390" s="2"/>
      <c r="AF390" s="2"/>
      <c r="AG390" s="2"/>
    </row>
    <row r="391" spans="30:33" x14ac:dyDescent="0.2">
      <c r="AD391" s="2"/>
      <c r="AE391" s="2"/>
      <c r="AF391" s="2"/>
      <c r="AG391" s="2"/>
    </row>
    <row r="392" spans="30:33" x14ac:dyDescent="0.2">
      <c r="AD392" s="2"/>
      <c r="AE392" s="2"/>
      <c r="AF392" s="2"/>
      <c r="AG392" s="2"/>
    </row>
    <row r="393" spans="30:33" x14ac:dyDescent="0.2">
      <c r="AD393" s="2"/>
      <c r="AE393" s="2"/>
      <c r="AF393" s="2"/>
      <c r="AG393" s="2"/>
    </row>
    <row r="394" spans="30:33" x14ac:dyDescent="0.2">
      <c r="AD394" s="2"/>
      <c r="AE394" s="2"/>
      <c r="AF394" s="2"/>
      <c r="AG394" s="2"/>
    </row>
    <row r="395" spans="30:33" x14ac:dyDescent="0.2">
      <c r="AD395" s="2"/>
      <c r="AE395" s="2"/>
      <c r="AF395" s="2"/>
      <c r="AG395" s="2"/>
    </row>
    <row r="396" spans="30:33" x14ac:dyDescent="0.2">
      <c r="AD396" s="2"/>
      <c r="AE396" s="2"/>
      <c r="AF396" s="2"/>
      <c r="AG396" s="2"/>
    </row>
    <row r="397" spans="30:33" x14ac:dyDescent="0.2">
      <c r="AD397" s="2"/>
      <c r="AE397" s="2"/>
      <c r="AF397" s="2"/>
      <c r="AG397" s="2"/>
    </row>
    <row r="398" spans="30:33" x14ac:dyDescent="0.2">
      <c r="AD398" s="2"/>
      <c r="AE398" s="2"/>
      <c r="AF398" s="2"/>
      <c r="AG398" s="2"/>
    </row>
    <row r="399" spans="30:33" x14ac:dyDescent="0.2">
      <c r="AD399" s="2"/>
      <c r="AE399" s="2"/>
      <c r="AF399" s="2"/>
      <c r="AG399" s="2"/>
    </row>
    <row r="400" spans="30:33" x14ac:dyDescent="0.2">
      <c r="AD400" s="2"/>
      <c r="AE400" s="2"/>
      <c r="AF400" s="2"/>
      <c r="AG400" s="2"/>
    </row>
    <row r="401" spans="30:33" x14ac:dyDescent="0.2">
      <c r="AD401" s="2"/>
      <c r="AE401" s="2"/>
      <c r="AF401" s="2"/>
      <c r="AG401" s="2"/>
    </row>
    <row r="402" spans="30:33" x14ac:dyDescent="0.2">
      <c r="AD402" s="2"/>
      <c r="AE402" s="2"/>
      <c r="AF402" s="2"/>
      <c r="AG402" s="2"/>
    </row>
    <row r="403" spans="30:33" x14ac:dyDescent="0.2">
      <c r="AD403" s="2"/>
      <c r="AE403" s="2"/>
      <c r="AF403" s="2"/>
      <c r="AG403" s="2"/>
    </row>
    <row r="404" spans="30:33" x14ac:dyDescent="0.2">
      <c r="AD404" s="2"/>
      <c r="AE404" s="2"/>
      <c r="AF404" s="2"/>
      <c r="AG404" s="2"/>
    </row>
    <row r="405" spans="30:33" x14ac:dyDescent="0.2">
      <c r="AD405" s="2"/>
      <c r="AE405" s="2"/>
      <c r="AF405" s="2"/>
      <c r="AG405" s="2"/>
    </row>
    <row r="406" spans="30:33" x14ac:dyDescent="0.2">
      <c r="AD406" s="2"/>
      <c r="AE406" s="2"/>
      <c r="AF406" s="2"/>
      <c r="AG406" s="2"/>
    </row>
    <row r="407" spans="30:33" x14ac:dyDescent="0.2">
      <c r="AD407" s="2"/>
      <c r="AE407" s="2"/>
      <c r="AF407" s="2"/>
      <c r="AG407" s="2"/>
    </row>
    <row r="408" spans="30:33" x14ac:dyDescent="0.2">
      <c r="AD408" s="2"/>
      <c r="AE408" s="2"/>
      <c r="AF408" s="2"/>
      <c r="AG408" s="2"/>
    </row>
    <row r="409" spans="30:33" x14ac:dyDescent="0.2">
      <c r="AD409" s="2"/>
      <c r="AE409" s="2"/>
      <c r="AF409" s="2"/>
      <c r="AG409" s="2"/>
    </row>
    <row r="410" spans="30:33" x14ac:dyDescent="0.2">
      <c r="AD410" s="2"/>
      <c r="AE410" s="2"/>
      <c r="AF410" s="2"/>
      <c r="AG410" s="2"/>
    </row>
    <row r="411" spans="30:33" x14ac:dyDescent="0.2">
      <c r="AD411" s="2"/>
      <c r="AE411" s="2"/>
      <c r="AF411" s="2"/>
      <c r="AG411" s="2"/>
    </row>
    <row r="412" spans="30:33" x14ac:dyDescent="0.2">
      <c r="AD412" s="2"/>
      <c r="AE412" s="2"/>
      <c r="AF412" s="2"/>
      <c r="AG412" s="2"/>
    </row>
    <row r="413" spans="30:33" x14ac:dyDescent="0.2">
      <c r="AD413" s="2"/>
      <c r="AE413" s="2"/>
      <c r="AF413" s="2"/>
      <c r="AG413" s="2"/>
    </row>
    <row r="414" spans="30:33" x14ac:dyDescent="0.2">
      <c r="AD414" s="2"/>
      <c r="AE414" s="2"/>
      <c r="AF414" s="2"/>
      <c r="AG414" s="2"/>
    </row>
    <row r="415" spans="30:33" x14ac:dyDescent="0.2">
      <c r="AD415" s="2"/>
      <c r="AE415" s="2"/>
      <c r="AF415" s="2"/>
      <c r="AG415" s="2"/>
    </row>
    <row r="416" spans="30:33" x14ac:dyDescent="0.2">
      <c r="AD416" s="2"/>
      <c r="AE416" s="2"/>
      <c r="AF416" s="2"/>
      <c r="AG416" s="2"/>
    </row>
    <row r="417" spans="30:33" x14ac:dyDescent="0.2">
      <c r="AD417" s="2"/>
      <c r="AE417" s="2"/>
      <c r="AF417" s="2"/>
      <c r="AG417" s="2"/>
    </row>
    <row r="418" spans="30:33" x14ac:dyDescent="0.2">
      <c r="AD418" s="2"/>
      <c r="AE418" s="2"/>
      <c r="AF418" s="2"/>
      <c r="AG418" s="2"/>
    </row>
    <row r="419" spans="30:33" x14ac:dyDescent="0.2">
      <c r="AD419" s="2"/>
      <c r="AE419" s="2"/>
      <c r="AF419" s="2"/>
      <c r="AG419" s="2"/>
    </row>
    <row r="420" spans="30:33" x14ac:dyDescent="0.2">
      <c r="AD420" s="2"/>
      <c r="AE420" s="2"/>
      <c r="AF420" s="2"/>
      <c r="AG420" s="2"/>
    </row>
    <row r="421" spans="30:33" x14ac:dyDescent="0.2">
      <c r="AD421" s="2"/>
      <c r="AE421" s="2"/>
      <c r="AF421" s="2"/>
      <c r="AG421" s="2"/>
    </row>
    <row r="422" spans="30:33" x14ac:dyDescent="0.2">
      <c r="AD422" s="2"/>
      <c r="AE422" s="2"/>
      <c r="AF422" s="2"/>
      <c r="AG422" s="2"/>
    </row>
    <row r="423" spans="30:33" x14ac:dyDescent="0.2">
      <c r="AD423" s="2"/>
      <c r="AE423" s="2"/>
      <c r="AF423" s="2"/>
      <c r="AG423" s="2"/>
    </row>
    <row r="424" spans="30:33" x14ac:dyDescent="0.2">
      <c r="AD424" s="2"/>
      <c r="AE424" s="2"/>
      <c r="AF424" s="2"/>
      <c r="AG424" s="2"/>
    </row>
    <row r="425" spans="30:33" x14ac:dyDescent="0.2">
      <c r="AD425" s="2"/>
      <c r="AE425" s="2"/>
      <c r="AF425" s="2"/>
      <c r="AG425" s="2"/>
    </row>
    <row r="426" spans="30:33" x14ac:dyDescent="0.2">
      <c r="AD426" s="2"/>
      <c r="AE426" s="2"/>
      <c r="AF426" s="2"/>
      <c r="AG426" s="2"/>
    </row>
    <row r="427" spans="30:33" x14ac:dyDescent="0.2">
      <c r="AD427" s="2"/>
      <c r="AE427" s="2"/>
      <c r="AF427" s="2"/>
      <c r="AG427" s="2"/>
    </row>
    <row r="428" spans="30:33" x14ac:dyDescent="0.2">
      <c r="AD428" s="2"/>
      <c r="AE428" s="2"/>
      <c r="AF428" s="2"/>
      <c r="AG428" s="2"/>
    </row>
    <row r="429" spans="30:33" x14ac:dyDescent="0.2">
      <c r="AD429" s="2"/>
      <c r="AE429" s="2"/>
      <c r="AF429" s="2"/>
      <c r="AG429" s="2"/>
    </row>
    <row r="430" spans="30:33" x14ac:dyDescent="0.2">
      <c r="AD430" s="2"/>
      <c r="AE430" s="2"/>
      <c r="AF430" s="2"/>
      <c r="AG430" s="2"/>
    </row>
    <row r="431" spans="30:33" x14ac:dyDescent="0.2">
      <c r="AD431" s="2"/>
      <c r="AE431" s="2"/>
      <c r="AF431" s="2"/>
      <c r="AG431" s="2"/>
    </row>
    <row r="432" spans="30:33" x14ac:dyDescent="0.2">
      <c r="AD432" s="2"/>
      <c r="AE432" s="2"/>
      <c r="AF432" s="2"/>
      <c r="AG432" s="2"/>
    </row>
    <row r="433" spans="30:33" x14ac:dyDescent="0.2">
      <c r="AD433" s="2"/>
      <c r="AE433" s="2"/>
      <c r="AF433" s="2"/>
      <c r="AG433" s="2"/>
    </row>
    <row r="434" spans="30:33" x14ac:dyDescent="0.2">
      <c r="AD434" s="2"/>
      <c r="AE434" s="2"/>
      <c r="AF434" s="2"/>
      <c r="AG434" s="2"/>
    </row>
    <row r="435" spans="30:33" x14ac:dyDescent="0.2">
      <c r="AD435" s="2"/>
      <c r="AE435" s="2"/>
      <c r="AF435" s="2"/>
      <c r="AG435" s="2"/>
    </row>
    <row r="436" spans="30:33" x14ac:dyDescent="0.2">
      <c r="AD436" s="2"/>
      <c r="AE436" s="2"/>
      <c r="AF436" s="2"/>
      <c r="AG436" s="2"/>
    </row>
    <row r="437" spans="30:33" x14ac:dyDescent="0.2">
      <c r="AD437" s="2"/>
      <c r="AE437" s="2"/>
      <c r="AF437" s="2"/>
      <c r="AG437" s="2"/>
    </row>
    <row r="438" spans="30:33" x14ac:dyDescent="0.2">
      <c r="AD438" s="2"/>
      <c r="AE438" s="2"/>
      <c r="AF438" s="2"/>
      <c r="AG438" s="2"/>
    </row>
    <row r="439" spans="30:33" x14ac:dyDescent="0.2">
      <c r="AD439" s="2"/>
      <c r="AE439" s="2"/>
      <c r="AF439" s="2"/>
      <c r="AG439" s="2"/>
    </row>
    <row r="440" spans="30:33" x14ac:dyDescent="0.2">
      <c r="AD440" s="2"/>
      <c r="AE440" s="2"/>
      <c r="AF440" s="2"/>
      <c r="AG440" s="2"/>
    </row>
    <row r="441" spans="30:33" x14ac:dyDescent="0.2">
      <c r="AD441" s="2"/>
      <c r="AE441" s="2"/>
      <c r="AF441" s="2"/>
      <c r="AG441" s="2"/>
    </row>
    <row r="442" spans="30:33" x14ac:dyDescent="0.2">
      <c r="AD442" s="2"/>
      <c r="AE442" s="2"/>
      <c r="AF442" s="2"/>
      <c r="AG442" s="2"/>
    </row>
    <row r="443" spans="30:33" x14ac:dyDescent="0.2">
      <c r="AD443" s="2"/>
      <c r="AE443" s="2"/>
      <c r="AF443" s="2"/>
      <c r="AG443" s="2"/>
    </row>
    <row r="444" spans="30:33" x14ac:dyDescent="0.2">
      <c r="AD444" s="2"/>
      <c r="AE444" s="2"/>
      <c r="AF444" s="2"/>
      <c r="AG444" s="2"/>
    </row>
    <row r="445" spans="30:33" x14ac:dyDescent="0.2">
      <c r="AD445" s="2"/>
      <c r="AE445" s="2"/>
      <c r="AF445" s="2"/>
      <c r="AG445" s="2"/>
    </row>
    <row r="446" spans="30:33" x14ac:dyDescent="0.2">
      <c r="AD446" s="2"/>
      <c r="AE446" s="2"/>
      <c r="AF446" s="2"/>
      <c r="AG446" s="2"/>
    </row>
    <row r="447" spans="30:33" x14ac:dyDescent="0.2">
      <c r="AD447" s="2"/>
      <c r="AE447" s="2"/>
      <c r="AF447" s="2"/>
      <c r="AG447" s="2"/>
    </row>
    <row r="448" spans="30:33" x14ac:dyDescent="0.2">
      <c r="AD448" s="2"/>
      <c r="AE448" s="2"/>
      <c r="AF448" s="2"/>
      <c r="AG448" s="2"/>
    </row>
    <row r="449" spans="30:33" x14ac:dyDescent="0.2">
      <c r="AD449" s="2"/>
      <c r="AE449" s="2"/>
      <c r="AF449" s="2"/>
      <c r="AG449" s="2"/>
    </row>
    <row r="450" spans="30:33" x14ac:dyDescent="0.2">
      <c r="AD450" s="2"/>
      <c r="AE450" s="2"/>
      <c r="AF450" s="2"/>
      <c r="AG450" s="2"/>
    </row>
    <row r="451" spans="30:33" x14ac:dyDescent="0.2">
      <c r="AD451" s="2"/>
      <c r="AE451" s="2"/>
      <c r="AF451" s="2"/>
      <c r="AG451" s="2"/>
    </row>
    <row r="452" spans="30:33" x14ac:dyDescent="0.2">
      <c r="AD452" s="2"/>
      <c r="AE452" s="2"/>
      <c r="AF452" s="2"/>
      <c r="AG452" s="2"/>
    </row>
    <row r="453" spans="30:33" x14ac:dyDescent="0.2">
      <c r="AD453" s="2"/>
      <c r="AE453" s="2"/>
      <c r="AF453" s="2"/>
      <c r="AG453" s="2"/>
    </row>
    <row r="454" spans="30:33" x14ac:dyDescent="0.2">
      <c r="AD454" s="2"/>
      <c r="AE454" s="2"/>
      <c r="AF454" s="2"/>
      <c r="AG454" s="2"/>
    </row>
    <row r="455" spans="30:33" x14ac:dyDescent="0.2">
      <c r="AD455" s="2"/>
      <c r="AE455" s="2"/>
      <c r="AF455" s="2"/>
      <c r="AG455" s="2"/>
    </row>
    <row r="456" spans="30:33" x14ac:dyDescent="0.2">
      <c r="AD456" s="2"/>
      <c r="AE456" s="2"/>
      <c r="AF456" s="2"/>
      <c r="AG456" s="2"/>
    </row>
    <row r="457" spans="30:33" x14ac:dyDescent="0.2">
      <c r="AD457" s="2"/>
      <c r="AE457" s="2"/>
      <c r="AF457" s="2"/>
      <c r="AG457" s="2"/>
    </row>
    <row r="458" spans="30:33" x14ac:dyDescent="0.2">
      <c r="AD458" s="2"/>
      <c r="AE458" s="2"/>
      <c r="AF458" s="2"/>
      <c r="AG458" s="2"/>
    </row>
    <row r="459" spans="30:33" x14ac:dyDescent="0.2">
      <c r="AD459" s="2"/>
      <c r="AE459" s="2"/>
      <c r="AF459" s="2"/>
      <c r="AG459" s="2"/>
    </row>
    <row r="460" spans="30:33" x14ac:dyDescent="0.2">
      <c r="AD460" s="2"/>
      <c r="AE460" s="2"/>
      <c r="AF460" s="2"/>
      <c r="AG460" s="2"/>
    </row>
    <row r="461" spans="30:33" x14ac:dyDescent="0.2">
      <c r="AD461" s="2"/>
      <c r="AE461" s="2"/>
      <c r="AF461" s="2"/>
      <c r="AG461" s="2"/>
    </row>
    <row r="462" spans="30:33" x14ac:dyDescent="0.2">
      <c r="AD462" s="2"/>
      <c r="AE462" s="2"/>
      <c r="AF462" s="2"/>
      <c r="AG462" s="2"/>
    </row>
    <row r="463" spans="30:33" x14ac:dyDescent="0.2">
      <c r="AD463" s="2"/>
      <c r="AE463" s="2"/>
      <c r="AF463" s="2"/>
      <c r="AG463" s="2"/>
    </row>
    <row r="464" spans="30:33" x14ac:dyDescent="0.2">
      <c r="AD464" s="2"/>
      <c r="AE464" s="2"/>
      <c r="AF464" s="2"/>
      <c r="AG464" s="2"/>
    </row>
    <row r="465" spans="30:33" x14ac:dyDescent="0.2">
      <c r="AD465" s="2"/>
      <c r="AE465" s="2"/>
      <c r="AF465" s="2"/>
      <c r="AG465" s="2"/>
    </row>
    <row r="466" spans="30:33" x14ac:dyDescent="0.2">
      <c r="AD466" s="2"/>
      <c r="AE466" s="2"/>
      <c r="AF466" s="2"/>
      <c r="AG466" s="2"/>
    </row>
    <row r="467" spans="30:33" x14ac:dyDescent="0.2">
      <c r="AD467" s="2"/>
      <c r="AE467" s="2"/>
      <c r="AF467" s="2"/>
      <c r="AG467" s="2"/>
    </row>
    <row r="468" spans="30:33" x14ac:dyDescent="0.2">
      <c r="AD468" s="2"/>
      <c r="AE468" s="2"/>
      <c r="AF468" s="2"/>
      <c r="AG468" s="2"/>
    </row>
    <row r="469" spans="30:33" x14ac:dyDescent="0.2">
      <c r="AD469" s="2"/>
      <c r="AE469" s="2"/>
      <c r="AF469" s="2"/>
      <c r="AG469" s="2"/>
    </row>
    <row r="470" spans="30:33" x14ac:dyDescent="0.2">
      <c r="AD470" s="2"/>
      <c r="AE470" s="2"/>
      <c r="AF470" s="2"/>
      <c r="AG470" s="2"/>
    </row>
    <row r="471" spans="30:33" x14ac:dyDescent="0.2">
      <c r="AD471" s="2"/>
      <c r="AE471" s="2"/>
      <c r="AF471" s="2"/>
      <c r="AG471" s="2"/>
    </row>
    <row r="472" spans="30:33" x14ac:dyDescent="0.2">
      <c r="AD472" s="2"/>
      <c r="AE472" s="2"/>
      <c r="AF472" s="2"/>
      <c r="AG472" s="2"/>
    </row>
    <row r="473" spans="30:33" x14ac:dyDescent="0.2">
      <c r="AD473" s="2"/>
      <c r="AE473" s="2"/>
      <c r="AF473" s="2"/>
      <c r="AG473" s="2"/>
    </row>
    <row r="474" spans="30:33" x14ac:dyDescent="0.2">
      <c r="AD474" s="2"/>
      <c r="AE474" s="2"/>
      <c r="AF474" s="2"/>
      <c r="AG474" s="2"/>
    </row>
    <row r="475" spans="30:33" x14ac:dyDescent="0.2">
      <c r="AD475" s="2"/>
      <c r="AE475" s="2"/>
      <c r="AF475" s="2"/>
      <c r="AG475" s="2"/>
    </row>
    <row r="476" spans="30:33" x14ac:dyDescent="0.2">
      <c r="AD476" s="2"/>
      <c r="AE476" s="2"/>
      <c r="AF476" s="2"/>
      <c r="AG476" s="2"/>
    </row>
    <row r="477" spans="30:33" x14ac:dyDescent="0.2">
      <c r="AD477" s="2"/>
      <c r="AE477" s="2"/>
      <c r="AF477" s="2"/>
      <c r="AG477" s="2"/>
    </row>
    <row r="478" spans="30:33" x14ac:dyDescent="0.2">
      <c r="AD478" s="2"/>
      <c r="AE478" s="2"/>
      <c r="AF478" s="2"/>
      <c r="AG478" s="2"/>
    </row>
    <row r="479" spans="30:33" x14ac:dyDescent="0.2">
      <c r="AD479" s="2"/>
      <c r="AE479" s="2"/>
      <c r="AF479" s="2"/>
      <c r="AG479" s="2"/>
    </row>
    <row r="480" spans="30:33" x14ac:dyDescent="0.2">
      <c r="AD480" s="2"/>
      <c r="AE480" s="2"/>
      <c r="AF480" s="2"/>
      <c r="AG480" s="2"/>
    </row>
    <row r="481" spans="30:33" x14ac:dyDescent="0.2">
      <c r="AD481" s="2"/>
      <c r="AE481" s="2"/>
      <c r="AF481" s="2"/>
      <c r="AG481" s="2"/>
    </row>
    <row r="482" spans="30:33" x14ac:dyDescent="0.2">
      <c r="AD482" s="2"/>
      <c r="AE482" s="2"/>
      <c r="AF482" s="2"/>
      <c r="AG482" s="2"/>
    </row>
    <row r="483" spans="30:33" x14ac:dyDescent="0.2">
      <c r="AD483" s="2"/>
      <c r="AE483" s="2"/>
      <c r="AF483" s="2"/>
      <c r="AG483" s="2"/>
    </row>
    <row r="484" spans="30:33" x14ac:dyDescent="0.2">
      <c r="AD484" s="2"/>
      <c r="AE484" s="2"/>
      <c r="AF484" s="2"/>
      <c r="AG484" s="2"/>
    </row>
    <row r="485" spans="30:33" x14ac:dyDescent="0.2">
      <c r="AD485" s="2"/>
      <c r="AE485" s="2"/>
      <c r="AF485" s="2"/>
      <c r="AG485" s="2"/>
    </row>
    <row r="486" spans="30:33" x14ac:dyDescent="0.2">
      <c r="AD486" s="2"/>
      <c r="AE486" s="2"/>
      <c r="AF486" s="2"/>
      <c r="AG486" s="2"/>
    </row>
    <row r="487" spans="30:33" x14ac:dyDescent="0.2">
      <c r="AD487" s="2"/>
      <c r="AE487" s="2"/>
      <c r="AF487" s="2"/>
      <c r="AG487" s="2"/>
    </row>
    <row r="488" spans="30:33" x14ac:dyDescent="0.2">
      <c r="AD488" s="2"/>
      <c r="AE488" s="2"/>
      <c r="AF488" s="2"/>
      <c r="AG488" s="2"/>
    </row>
    <row r="489" spans="30:33" x14ac:dyDescent="0.2">
      <c r="AD489" s="2"/>
      <c r="AE489" s="2"/>
      <c r="AF489" s="2"/>
      <c r="AG489" s="2"/>
    </row>
    <row r="490" spans="30:33" x14ac:dyDescent="0.2">
      <c r="AD490" s="2"/>
      <c r="AE490" s="2"/>
      <c r="AF490" s="2"/>
      <c r="AG490" s="2"/>
    </row>
    <row r="491" spans="30:33" x14ac:dyDescent="0.2">
      <c r="AD491" s="2"/>
      <c r="AE491" s="2"/>
      <c r="AF491" s="2"/>
      <c r="AG491" s="2"/>
    </row>
    <row r="492" spans="30:33" x14ac:dyDescent="0.2">
      <c r="AD492" s="2"/>
      <c r="AE492" s="2"/>
      <c r="AF492" s="2"/>
      <c r="AG492" s="2"/>
    </row>
    <row r="493" spans="30:33" x14ac:dyDescent="0.2">
      <c r="AD493" s="2"/>
      <c r="AE493" s="2"/>
      <c r="AF493" s="2"/>
      <c r="AG493" s="2"/>
    </row>
    <row r="494" spans="30:33" x14ac:dyDescent="0.2">
      <c r="AD494" s="2"/>
      <c r="AE494" s="2"/>
      <c r="AF494" s="2"/>
      <c r="AG494" s="2"/>
    </row>
    <row r="495" spans="30:33" x14ac:dyDescent="0.2">
      <c r="AD495" s="2"/>
      <c r="AE495" s="2"/>
      <c r="AF495" s="2"/>
      <c r="AG495" s="2"/>
    </row>
    <row r="496" spans="30:33" x14ac:dyDescent="0.2">
      <c r="AD496" s="2"/>
      <c r="AE496" s="2"/>
      <c r="AF496" s="2"/>
      <c r="AG496" s="2"/>
    </row>
    <row r="497" spans="30:33" x14ac:dyDescent="0.2">
      <c r="AD497" s="2"/>
      <c r="AE497" s="2"/>
      <c r="AF497" s="2"/>
      <c r="AG497" s="2"/>
    </row>
    <row r="498" spans="30:33" x14ac:dyDescent="0.2">
      <c r="AD498" s="2"/>
      <c r="AE498" s="2"/>
      <c r="AF498" s="2"/>
      <c r="AG498" s="2"/>
    </row>
    <row r="499" spans="30:33" x14ac:dyDescent="0.2">
      <c r="AD499" s="2"/>
      <c r="AE499" s="2"/>
      <c r="AF499" s="2"/>
      <c r="AG499" s="2"/>
    </row>
    <row r="500" spans="30:33" x14ac:dyDescent="0.2">
      <c r="AD500" s="2"/>
      <c r="AE500" s="2"/>
      <c r="AF500" s="2"/>
      <c r="AG500" s="2"/>
    </row>
    <row r="501" spans="30:33" x14ac:dyDescent="0.2">
      <c r="AD501" s="2"/>
      <c r="AE501" s="2"/>
      <c r="AF501" s="2"/>
      <c r="AG501" s="2"/>
    </row>
    <row r="502" spans="30:33" x14ac:dyDescent="0.2">
      <c r="AD502" s="2"/>
      <c r="AE502" s="2"/>
      <c r="AF502" s="2"/>
      <c r="AG502" s="2"/>
    </row>
    <row r="503" spans="30:33" x14ac:dyDescent="0.2">
      <c r="AD503" s="2"/>
      <c r="AE503" s="2"/>
      <c r="AF503" s="2"/>
      <c r="AG503" s="2"/>
    </row>
    <row r="504" spans="30:33" x14ac:dyDescent="0.2">
      <c r="AD504" s="2"/>
      <c r="AE504" s="2"/>
      <c r="AF504" s="2"/>
      <c r="AG504" s="2"/>
    </row>
    <row r="505" spans="30:33" x14ac:dyDescent="0.2">
      <c r="AD505" s="2"/>
      <c r="AE505" s="2"/>
      <c r="AF505" s="2"/>
      <c r="AG505" s="2"/>
    </row>
    <row r="506" spans="30:33" x14ac:dyDescent="0.2">
      <c r="AD506" s="2"/>
      <c r="AE506" s="2"/>
      <c r="AF506" s="2"/>
      <c r="AG506" s="2"/>
    </row>
    <row r="507" spans="30:33" x14ac:dyDescent="0.2">
      <c r="AD507" s="2"/>
      <c r="AE507" s="2"/>
      <c r="AF507" s="2"/>
      <c r="AG507" s="2"/>
    </row>
    <row r="508" spans="30:33" x14ac:dyDescent="0.2">
      <c r="AD508" s="2"/>
      <c r="AE508" s="2"/>
      <c r="AF508" s="2"/>
      <c r="AG508" s="2"/>
    </row>
    <row r="509" spans="30:33" x14ac:dyDescent="0.2">
      <c r="AD509" s="2"/>
      <c r="AE509" s="2"/>
      <c r="AF509" s="2"/>
      <c r="AG509" s="2"/>
    </row>
    <row r="510" spans="30:33" x14ac:dyDescent="0.2">
      <c r="AD510" s="2"/>
      <c r="AE510" s="2"/>
      <c r="AF510" s="2"/>
      <c r="AG510" s="2"/>
    </row>
    <row r="511" spans="30:33" x14ac:dyDescent="0.2">
      <c r="AD511" s="2"/>
      <c r="AE511" s="2"/>
      <c r="AF511" s="2"/>
      <c r="AG511" s="2"/>
    </row>
    <row r="512" spans="30:33" x14ac:dyDescent="0.2">
      <c r="AD512" s="2"/>
      <c r="AE512" s="2"/>
      <c r="AF512" s="2"/>
      <c r="AG512" s="2"/>
    </row>
    <row r="513" spans="30:33" x14ac:dyDescent="0.2">
      <c r="AD513" s="2"/>
      <c r="AE513" s="2"/>
      <c r="AF513" s="2"/>
      <c r="AG513" s="2"/>
    </row>
    <row r="514" spans="30:33" x14ac:dyDescent="0.2">
      <c r="AD514" s="2"/>
      <c r="AE514" s="2"/>
      <c r="AF514" s="2"/>
      <c r="AG514" s="2"/>
    </row>
    <row r="515" spans="30:33" x14ac:dyDescent="0.2">
      <c r="AD515" s="2"/>
      <c r="AE515" s="2"/>
      <c r="AF515" s="2"/>
      <c r="AG515" s="2"/>
    </row>
    <row r="516" spans="30:33" x14ac:dyDescent="0.2">
      <c r="AD516" s="2"/>
      <c r="AE516" s="2"/>
      <c r="AF516" s="2"/>
      <c r="AG516" s="2"/>
    </row>
    <row r="517" spans="30:33" x14ac:dyDescent="0.2">
      <c r="AD517" s="2"/>
      <c r="AE517" s="2"/>
      <c r="AF517" s="2"/>
      <c r="AG517" s="2"/>
    </row>
    <row r="518" spans="30:33" x14ac:dyDescent="0.2">
      <c r="AD518" s="2"/>
      <c r="AE518" s="2"/>
      <c r="AF518" s="2"/>
      <c r="AG518" s="2"/>
    </row>
    <row r="519" spans="30:33" x14ac:dyDescent="0.2">
      <c r="AD519" s="2"/>
      <c r="AE519" s="2"/>
      <c r="AF519" s="2"/>
      <c r="AG519" s="2"/>
    </row>
    <row r="520" spans="30:33" x14ac:dyDescent="0.2">
      <c r="AD520" s="2"/>
      <c r="AE520" s="2"/>
      <c r="AF520" s="2"/>
      <c r="AG520" s="2"/>
    </row>
    <row r="521" spans="30:33" x14ac:dyDescent="0.2">
      <c r="AD521" s="2"/>
      <c r="AE521" s="2"/>
      <c r="AF521" s="2"/>
      <c r="AG521" s="2"/>
    </row>
    <row r="522" spans="30:33" x14ac:dyDescent="0.2">
      <c r="AD522" s="2"/>
      <c r="AE522" s="2"/>
      <c r="AF522" s="2"/>
      <c r="AG522" s="2"/>
    </row>
    <row r="523" spans="30:33" x14ac:dyDescent="0.2">
      <c r="AD523" s="2"/>
      <c r="AE523" s="2"/>
      <c r="AF523" s="2"/>
      <c r="AG523" s="2"/>
    </row>
    <row r="524" spans="30:33" x14ac:dyDescent="0.2">
      <c r="AD524" s="2"/>
      <c r="AE524" s="2"/>
      <c r="AF524" s="2"/>
      <c r="AG524" s="2"/>
    </row>
    <row r="525" spans="30:33" x14ac:dyDescent="0.2">
      <c r="AD525" s="2"/>
      <c r="AE525" s="2"/>
      <c r="AF525" s="2"/>
      <c r="AG525" s="2"/>
    </row>
    <row r="526" spans="30:33" x14ac:dyDescent="0.2">
      <c r="AD526" s="2"/>
      <c r="AE526" s="2"/>
      <c r="AF526" s="2"/>
      <c r="AG526" s="2"/>
    </row>
    <row r="527" spans="30:33" x14ac:dyDescent="0.2">
      <c r="AD527" s="2"/>
      <c r="AE527" s="2"/>
      <c r="AF527" s="2"/>
      <c r="AG527" s="2"/>
    </row>
    <row r="528" spans="30:33" x14ac:dyDescent="0.2">
      <c r="AD528" s="2"/>
      <c r="AE528" s="2"/>
      <c r="AF528" s="2"/>
      <c r="AG528" s="2"/>
    </row>
    <row r="529" spans="30:33" x14ac:dyDescent="0.2">
      <c r="AD529" s="2"/>
      <c r="AE529" s="2"/>
      <c r="AF529" s="2"/>
      <c r="AG529" s="2"/>
    </row>
    <row r="530" spans="30:33" x14ac:dyDescent="0.2">
      <c r="AD530" s="2"/>
      <c r="AE530" s="2"/>
      <c r="AF530" s="2"/>
      <c r="AG530" s="2"/>
    </row>
    <row r="531" spans="30:33" x14ac:dyDescent="0.2">
      <c r="AD531" s="2"/>
      <c r="AE531" s="2"/>
      <c r="AF531" s="2"/>
      <c r="AG531" s="2"/>
    </row>
    <row r="532" spans="30:33" x14ac:dyDescent="0.2">
      <c r="AD532" s="2"/>
      <c r="AE532" s="2"/>
      <c r="AF532" s="2"/>
      <c r="AG532" s="2"/>
    </row>
    <row r="533" spans="30:33" x14ac:dyDescent="0.2">
      <c r="AD533" s="2"/>
      <c r="AE533" s="2"/>
      <c r="AF533" s="2"/>
      <c r="AG533" s="2"/>
    </row>
    <row r="534" spans="30:33" x14ac:dyDescent="0.2">
      <c r="AD534" s="2"/>
      <c r="AE534" s="2"/>
      <c r="AF534" s="2"/>
      <c r="AG534" s="2"/>
    </row>
    <row r="535" spans="30:33" x14ac:dyDescent="0.2">
      <c r="AD535" s="2"/>
      <c r="AE535" s="2"/>
      <c r="AF535" s="2"/>
      <c r="AG535" s="2"/>
    </row>
    <row r="536" spans="30:33" x14ac:dyDescent="0.2">
      <c r="AD536" s="2"/>
      <c r="AE536" s="2"/>
      <c r="AF536" s="2"/>
      <c r="AG536" s="2"/>
    </row>
    <row r="537" spans="30:33" x14ac:dyDescent="0.2">
      <c r="AD537" s="2"/>
      <c r="AE537" s="2"/>
      <c r="AF537" s="2"/>
      <c r="AG537" s="2"/>
    </row>
    <row r="538" spans="30:33" x14ac:dyDescent="0.2">
      <c r="AD538" s="2"/>
      <c r="AE538" s="2"/>
      <c r="AF538" s="2"/>
      <c r="AG538" s="2"/>
    </row>
    <row r="539" spans="30:33" x14ac:dyDescent="0.2">
      <c r="AD539" s="2"/>
      <c r="AE539" s="2"/>
      <c r="AF539" s="2"/>
      <c r="AG539" s="2"/>
    </row>
    <row r="540" spans="30:33" x14ac:dyDescent="0.2">
      <c r="AD540" s="2"/>
      <c r="AE540" s="2"/>
      <c r="AF540" s="2"/>
      <c r="AG540" s="2"/>
    </row>
    <row r="541" spans="30:33" x14ac:dyDescent="0.2">
      <c r="AD541" s="2"/>
      <c r="AE541" s="2"/>
      <c r="AF541" s="2"/>
      <c r="AG541" s="2"/>
    </row>
    <row r="542" spans="30:33" x14ac:dyDescent="0.2">
      <c r="AD542" s="2"/>
      <c r="AE542" s="2"/>
      <c r="AF542" s="2"/>
      <c r="AG542" s="2"/>
    </row>
    <row r="543" spans="30:33" x14ac:dyDescent="0.2">
      <c r="AD543" s="2"/>
      <c r="AE543" s="2"/>
      <c r="AF543" s="2"/>
      <c r="AG543" s="2"/>
    </row>
    <row r="544" spans="30:33" x14ac:dyDescent="0.2">
      <c r="AD544" s="2"/>
      <c r="AE544" s="2"/>
      <c r="AF544" s="2"/>
      <c r="AG544" s="2"/>
    </row>
    <row r="545" spans="30:33" x14ac:dyDescent="0.2">
      <c r="AD545" s="2"/>
      <c r="AE545" s="2"/>
      <c r="AF545" s="2"/>
      <c r="AG545" s="2"/>
    </row>
    <row r="546" spans="30:33" x14ac:dyDescent="0.2">
      <c r="AD546" s="2"/>
      <c r="AE546" s="2"/>
      <c r="AF546" s="2"/>
      <c r="AG546" s="2"/>
    </row>
    <row r="547" spans="30:33" x14ac:dyDescent="0.2">
      <c r="AD547" s="2"/>
      <c r="AE547" s="2"/>
      <c r="AF547" s="2"/>
      <c r="AG547" s="2"/>
    </row>
    <row r="548" spans="30:33" x14ac:dyDescent="0.2">
      <c r="AD548" s="2"/>
      <c r="AE548" s="2"/>
      <c r="AF548" s="2"/>
      <c r="AG548" s="2"/>
    </row>
    <row r="549" spans="30:33" x14ac:dyDescent="0.2">
      <c r="AD549" s="2"/>
      <c r="AE549" s="2"/>
      <c r="AF549" s="2"/>
      <c r="AG549" s="2"/>
    </row>
    <row r="550" spans="30:33" x14ac:dyDescent="0.2">
      <c r="AD550" s="2"/>
      <c r="AE550" s="2"/>
      <c r="AF550" s="2"/>
      <c r="AG550" s="2"/>
    </row>
    <row r="551" spans="30:33" x14ac:dyDescent="0.2">
      <c r="AD551" s="2"/>
      <c r="AE551" s="2"/>
      <c r="AF551" s="2"/>
      <c r="AG551" s="2"/>
    </row>
    <row r="552" spans="30:33" x14ac:dyDescent="0.2">
      <c r="AD552" s="2"/>
      <c r="AE552" s="2"/>
      <c r="AF552" s="2"/>
      <c r="AG552" s="2"/>
    </row>
    <row r="553" spans="30:33" x14ac:dyDescent="0.2">
      <c r="AD553" s="2"/>
      <c r="AE553" s="2"/>
      <c r="AF553" s="2"/>
      <c r="AG553" s="2"/>
    </row>
    <row r="554" spans="30:33" x14ac:dyDescent="0.2">
      <c r="AD554" s="2"/>
      <c r="AE554" s="2"/>
      <c r="AF554" s="2"/>
      <c r="AG554" s="2"/>
    </row>
    <row r="555" spans="30:33" x14ac:dyDescent="0.2">
      <c r="AD555" s="2"/>
      <c r="AE555" s="2"/>
      <c r="AF555" s="2"/>
      <c r="AG555" s="2"/>
    </row>
    <row r="556" spans="30:33" x14ac:dyDescent="0.2">
      <c r="AD556" s="2"/>
      <c r="AE556" s="2"/>
      <c r="AF556" s="2"/>
      <c r="AG556" s="2"/>
    </row>
    <row r="557" spans="30:33" x14ac:dyDescent="0.2">
      <c r="AD557" s="2"/>
      <c r="AE557" s="2"/>
      <c r="AF557" s="2"/>
      <c r="AG557" s="2"/>
    </row>
    <row r="558" spans="30:33" x14ac:dyDescent="0.2">
      <c r="AD558" s="2"/>
      <c r="AE558" s="2"/>
      <c r="AF558" s="2"/>
      <c r="AG558" s="2"/>
    </row>
    <row r="559" spans="30:33" x14ac:dyDescent="0.2">
      <c r="AD559" s="2"/>
      <c r="AE559" s="2"/>
      <c r="AF559" s="2"/>
      <c r="AG559" s="2"/>
    </row>
    <row r="560" spans="30:33" x14ac:dyDescent="0.2">
      <c r="AD560" s="2"/>
      <c r="AE560" s="2"/>
      <c r="AF560" s="2"/>
      <c r="AG560" s="2"/>
    </row>
    <row r="561" spans="30:33" x14ac:dyDescent="0.2">
      <c r="AD561" s="2"/>
      <c r="AE561" s="2"/>
      <c r="AF561" s="2"/>
      <c r="AG561" s="2"/>
    </row>
    <row r="562" spans="30:33" x14ac:dyDescent="0.2">
      <c r="AD562" s="2"/>
      <c r="AE562" s="2"/>
      <c r="AF562" s="2"/>
      <c r="AG562" s="2"/>
    </row>
    <row r="563" spans="30:33" x14ac:dyDescent="0.2">
      <c r="AD563" s="2"/>
      <c r="AE563" s="2"/>
      <c r="AF563" s="2"/>
      <c r="AG563" s="2"/>
    </row>
    <row r="564" spans="30:33" x14ac:dyDescent="0.2">
      <c r="AD564" s="2"/>
      <c r="AE564" s="2"/>
      <c r="AF564" s="2"/>
      <c r="AG564" s="2"/>
    </row>
    <row r="565" spans="30:33" x14ac:dyDescent="0.2">
      <c r="AD565" s="2"/>
      <c r="AE565" s="2"/>
      <c r="AF565" s="2"/>
      <c r="AG565" s="2"/>
    </row>
    <row r="566" spans="30:33" x14ac:dyDescent="0.2">
      <c r="AD566" s="2"/>
      <c r="AE566" s="2"/>
      <c r="AF566" s="2"/>
      <c r="AG566" s="2"/>
    </row>
    <row r="567" spans="30:33" x14ac:dyDescent="0.2">
      <c r="AD567" s="2"/>
      <c r="AE567" s="2"/>
      <c r="AF567" s="2"/>
      <c r="AG567" s="2"/>
    </row>
    <row r="568" spans="30:33" x14ac:dyDescent="0.2">
      <c r="AD568" s="2"/>
      <c r="AE568" s="2"/>
      <c r="AF568" s="2"/>
      <c r="AG568" s="2"/>
    </row>
    <row r="569" spans="30:33" x14ac:dyDescent="0.2">
      <c r="AD569" s="2"/>
      <c r="AE569" s="2"/>
      <c r="AF569" s="2"/>
      <c r="AG569" s="2"/>
    </row>
    <row r="570" spans="30:33" x14ac:dyDescent="0.2">
      <c r="AD570" s="2"/>
      <c r="AE570" s="2"/>
      <c r="AF570" s="2"/>
      <c r="AG570" s="2"/>
    </row>
    <row r="571" spans="30:33" x14ac:dyDescent="0.2">
      <c r="AD571" s="2"/>
      <c r="AE571" s="2"/>
      <c r="AF571" s="2"/>
      <c r="AG571" s="2"/>
    </row>
    <row r="572" spans="30:33" x14ac:dyDescent="0.2">
      <c r="AD572" s="2"/>
      <c r="AE572" s="2"/>
      <c r="AF572" s="2"/>
      <c r="AG572" s="2"/>
    </row>
    <row r="573" spans="30:33" x14ac:dyDescent="0.2">
      <c r="AD573" s="2"/>
      <c r="AE573" s="2"/>
      <c r="AF573" s="2"/>
      <c r="AG573" s="2"/>
    </row>
    <row r="574" spans="30:33" x14ac:dyDescent="0.2">
      <c r="AD574" s="2"/>
      <c r="AE574" s="2"/>
      <c r="AF574" s="2"/>
      <c r="AG574" s="2"/>
    </row>
    <row r="575" spans="30:33" x14ac:dyDescent="0.2">
      <c r="AD575" s="2"/>
      <c r="AE575" s="2"/>
      <c r="AF575" s="2"/>
      <c r="AG575" s="2"/>
    </row>
    <row r="576" spans="30:33" x14ac:dyDescent="0.2">
      <c r="AD576" s="2"/>
      <c r="AE576" s="2"/>
      <c r="AF576" s="2"/>
      <c r="AG576" s="2"/>
    </row>
    <row r="577" spans="30:33" x14ac:dyDescent="0.2">
      <c r="AD577" s="2"/>
      <c r="AE577" s="2"/>
      <c r="AF577" s="2"/>
      <c r="AG577" s="2"/>
    </row>
    <row r="578" spans="30:33" x14ac:dyDescent="0.2">
      <c r="AD578" s="2"/>
      <c r="AE578" s="2"/>
      <c r="AF578" s="2"/>
      <c r="AG578" s="2"/>
    </row>
    <row r="579" spans="30:33" x14ac:dyDescent="0.2">
      <c r="AD579" s="2"/>
      <c r="AE579" s="2"/>
      <c r="AF579" s="2"/>
      <c r="AG579" s="2"/>
    </row>
    <row r="580" spans="30:33" x14ac:dyDescent="0.2">
      <c r="AD580" s="2"/>
      <c r="AE580" s="2"/>
      <c r="AF580" s="2"/>
      <c r="AG580" s="2"/>
    </row>
    <row r="581" spans="30:33" x14ac:dyDescent="0.2">
      <c r="AD581" s="2"/>
      <c r="AE581" s="2"/>
      <c r="AF581" s="2"/>
      <c r="AG581" s="2"/>
    </row>
    <row r="582" spans="30:33" x14ac:dyDescent="0.2">
      <c r="AD582" s="2"/>
      <c r="AE582" s="2"/>
      <c r="AF582" s="2"/>
      <c r="AG582" s="2"/>
    </row>
    <row r="583" spans="30:33" x14ac:dyDescent="0.2">
      <c r="AD583" s="2"/>
      <c r="AE583" s="2"/>
      <c r="AF583" s="2"/>
      <c r="AG583" s="2"/>
    </row>
    <row r="584" spans="30:33" x14ac:dyDescent="0.2">
      <c r="AD584" s="2"/>
      <c r="AE584" s="2"/>
      <c r="AF584" s="2"/>
      <c r="AG584" s="2"/>
    </row>
    <row r="585" spans="30:33" x14ac:dyDescent="0.2">
      <c r="AD585" s="2"/>
      <c r="AE585" s="2"/>
      <c r="AF585" s="2"/>
      <c r="AG585" s="2"/>
    </row>
    <row r="586" spans="30:33" x14ac:dyDescent="0.2">
      <c r="AD586" s="2"/>
      <c r="AE586" s="2"/>
      <c r="AF586" s="2"/>
      <c r="AG586" s="2"/>
    </row>
    <row r="587" spans="30:33" x14ac:dyDescent="0.2">
      <c r="AD587" s="2"/>
      <c r="AE587" s="2"/>
      <c r="AF587" s="2"/>
      <c r="AG587" s="2"/>
    </row>
    <row r="588" spans="30:33" x14ac:dyDescent="0.2">
      <c r="AD588" s="2"/>
      <c r="AE588" s="2"/>
      <c r="AF588" s="2"/>
      <c r="AG588" s="2"/>
    </row>
    <row r="589" spans="30:33" x14ac:dyDescent="0.2">
      <c r="AD589" s="2"/>
      <c r="AE589" s="2"/>
      <c r="AF589" s="2"/>
      <c r="AG589" s="2"/>
    </row>
    <row r="590" spans="30:33" x14ac:dyDescent="0.2">
      <c r="AD590" s="2"/>
      <c r="AE590" s="2"/>
      <c r="AF590" s="2"/>
      <c r="AG590" s="2"/>
    </row>
    <row r="591" spans="30:33" x14ac:dyDescent="0.2">
      <c r="AD591" s="2"/>
      <c r="AE591" s="2"/>
      <c r="AF591" s="2"/>
      <c r="AG591" s="2"/>
    </row>
    <row r="592" spans="30:33" x14ac:dyDescent="0.2">
      <c r="AD592" s="2"/>
      <c r="AE592" s="2"/>
      <c r="AF592" s="2"/>
      <c r="AG592" s="2"/>
    </row>
    <row r="593" spans="30:33" x14ac:dyDescent="0.2">
      <c r="AD593" s="2"/>
      <c r="AE593" s="2"/>
      <c r="AF593" s="2"/>
      <c r="AG593" s="2"/>
    </row>
    <row r="594" spans="30:33" x14ac:dyDescent="0.2">
      <c r="AD594" s="2"/>
      <c r="AE594" s="2"/>
      <c r="AF594" s="2"/>
      <c r="AG594" s="2"/>
    </row>
    <row r="595" spans="30:33" x14ac:dyDescent="0.2">
      <c r="AD595" s="2"/>
      <c r="AE595" s="2"/>
      <c r="AF595" s="2"/>
      <c r="AG595" s="2"/>
    </row>
    <row r="596" spans="30:33" x14ac:dyDescent="0.2">
      <c r="AD596" s="2"/>
      <c r="AE596" s="2"/>
      <c r="AF596" s="2"/>
      <c r="AG596" s="2"/>
    </row>
    <row r="597" spans="30:33" x14ac:dyDescent="0.2">
      <c r="AD597" s="2"/>
      <c r="AE597" s="2"/>
      <c r="AF597" s="2"/>
      <c r="AG597" s="2"/>
    </row>
    <row r="598" spans="30:33" x14ac:dyDescent="0.2">
      <c r="AD598" s="2"/>
      <c r="AE598" s="2"/>
      <c r="AF598" s="2"/>
      <c r="AG598" s="2"/>
    </row>
    <row r="599" spans="30:33" x14ac:dyDescent="0.2">
      <c r="AD599" s="2"/>
      <c r="AE599" s="2"/>
      <c r="AF599" s="2"/>
      <c r="AG599" s="2"/>
    </row>
    <row r="600" spans="30:33" x14ac:dyDescent="0.2">
      <c r="AD600" s="2"/>
      <c r="AE600" s="2"/>
      <c r="AF600" s="2"/>
      <c r="AG600" s="2"/>
    </row>
    <row r="601" spans="30:33" x14ac:dyDescent="0.2">
      <c r="AD601" s="2"/>
      <c r="AE601" s="2"/>
      <c r="AF601" s="2"/>
      <c r="AG601" s="2"/>
    </row>
    <row r="602" spans="30:33" x14ac:dyDescent="0.2">
      <c r="AD602" s="2"/>
      <c r="AE602" s="2"/>
      <c r="AF602" s="2"/>
      <c r="AG602" s="2"/>
    </row>
    <row r="603" spans="30:33" x14ac:dyDescent="0.2">
      <c r="AD603" s="2"/>
      <c r="AE603" s="2"/>
      <c r="AF603" s="2"/>
      <c r="AG603" s="2"/>
    </row>
    <row r="604" spans="30:33" x14ac:dyDescent="0.2">
      <c r="AD604" s="2"/>
      <c r="AE604" s="2"/>
      <c r="AF604" s="2"/>
      <c r="AG604" s="2"/>
    </row>
    <row r="605" spans="30:33" x14ac:dyDescent="0.2">
      <c r="AD605" s="2"/>
      <c r="AE605" s="2"/>
      <c r="AF605" s="2"/>
      <c r="AG605" s="2"/>
    </row>
    <row r="606" spans="30:33" x14ac:dyDescent="0.2">
      <c r="AD606" s="2"/>
      <c r="AE606" s="2"/>
      <c r="AF606" s="2"/>
      <c r="AG606" s="2"/>
    </row>
    <row r="607" spans="30:33" x14ac:dyDescent="0.2">
      <c r="AD607" s="2"/>
      <c r="AE607" s="2"/>
      <c r="AF607" s="2"/>
      <c r="AG607" s="2"/>
    </row>
    <row r="608" spans="30:33" x14ac:dyDescent="0.2">
      <c r="AD608" s="2"/>
      <c r="AE608" s="2"/>
      <c r="AF608" s="2"/>
      <c r="AG608" s="2"/>
    </row>
    <row r="609" spans="30:33" x14ac:dyDescent="0.2">
      <c r="AD609" s="2"/>
      <c r="AE609" s="2"/>
      <c r="AF609" s="2"/>
      <c r="AG609" s="2"/>
    </row>
    <row r="610" spans="30:33" x14ac:dyDescent="0.2">
      <c r="AD610" s="2"/>
      <c r="AE610" s="2"/>
      <c r="AF610" s="2"/>
      <c r="AG610" s="2"/>
    </row>
    <row r="611" spans="30:33" x14ac:dyDescent="0.2">
      <c r="AD611" s="2"/>
      <c r="AE611" s="2"/>
      <c r="AF611" s="2"/>
      <c r="AG611" s="2"/>
    </row>
    <row r="612" spans="30:33" x14ac:dyDescent="0.2">
      <c r="AD612" s="2"/>
      <c r="AE612" s="2"/>
      <c r="AF612" s="2"/>
      <c r="AG612" s="2"/>
    </row>
    <row r="613" spans="30:33" x14ac:dyDescent="0.2">
      <c r="AD613" s="2"/>
      <c r="AE613" s="2"/>
      <c r="AF613" s="2"/>
      <c r="AG613" s="2"/>
    </row>
    <row r="614" spans="30:33" x14ac:dyDescent="0.2">
      <c r="AD614" s="2"/>
      <c r="AE614" s="2"/>
      <c r="AF614" s="2"/>
      <c r="AG614" s="2"/>
    </row>
    <row r="615" spans="30:33" x14ac:dyDescent="0.2">
      <c r="AD615" s="2"/>
      <c r="AE615" s="2"/>
      <c r="AF615" s="2"/>
      <c r="AG615" s="2"/>
    </row>
    <row r="616" spans="30:33" x14ac:dyDescent="0.2">
      <c r="AD616" s="2"/>
      <c r="AE616" s="2"/>
      <c r="AF616" s="2"/>
      <c r="AG616" s="2"/>
    </row>
    <row r="617" spans="30:33" x14ac:dyDescent="0.2">
      <c r="AD617" s="2"/>
      <c r="AE617" s="2"/>
      <c r="AF617" s="2"/>
      <c r="AG617" s="2"/>
    </row>
    <row r="618" spans="30:33" x14ac:dyDescent="0.2">
      <c r="AD618" s="2"/>
      <c r="AE618" s="2"/>
      <c r="AF618" s="2"/>
      <c r="AG618" s="2"/>
    </row>
    <row r="619" spans="30:33" x14ac:dyDescent="0.2">
      <c r="AD619" s="2"/>
      <c r="AE619" s="2"/>
      <c r="AF619" s="2"/>
      <c r="AG619" s="2"/>
    </row>
    <row r="620" spans="30:33" x14ac:dyDescent="0.2">
      <c r="AD620" s="2"/>
      <c r="AE620" s="2"/>
      <c r="AF620" s="2"/>
      <c r="AG620" s="2"/>
    </row>
    <row r="621" spans="30:33" x14ac:dyDescent="0.2">
      <c r="AD621" s="2"/>
      <c r="AE621" s="2"/>
      <c r="AF621" s="2"/>
      <c r="AG621" s="2"/>
    </row>
    <row r="622" spans="30:33" x14ac:dyDescent="0.2">
      <c r="AD622" s="2"/>
      <c r="AE622" s="2"/>
      <c r="AF622" s="2"/>
      <c r="AG622" s="2"/>
    </row>
    <row r="623" spans="30:33" x14ac:dyDescent="0.2">
      <c r="AD623" s="2"/>
      <c r="AE623" s="2"/>
      <c r="AF623" s="2"/>
      <c r="AG623" s="2"/>
    </row>
    <row r="624" spans="30:33" x14ac:dyDescent="0.2">
      <c r="AD624" s="2"/>
      <c r="AE624" s="2"/>
      <c r="AF624" s="2"/>
      <c r="AG624" s="2"/>
    </row>
    <row r="625" spans="30:33" x14ac:dyDescent="0.2">
      <c r="AD625" s="2"/>
      <c r="AE625" s="2"/>
      <c r="AF625" s="2"/>
      <c r="AG625" s="2"/>
    </row>
    <row r="626" spans="30:33" x14ac:dyDescent="0.2">
      <c r="AD626" s="2"/>
      <c r="AE626" s="2"/>
      <c r="AF626" s="2"/>
      <c r="AG626" s="2"/>
    </row>
    <row r="627" spans="30:33" x14ac:dyDescent="0.2">
      <c r="AD627" s="2"/>
      <c r="AE627" s="2"/>
      <c r="AF627" s="2"/>
      <c r="AG627" s="2"/>
    </row>
    <row r="628" spans="30:33" x14ac:dyDescent="0.2">
      <c r="AD628" s="2"/>
      <c r="AE628" s="2"/>
      <c r="AF628" s="2"/>
      <c r="AG628" s="2"/>
    </row>
    <row r="629" spans="30:33" x14ac:dyDescent="0.2">
      <c r="AD629" s="2"/>
      <c r="AE629" s="2"/>
      <c r="AF629" s="2"/>
      <c r="AG629" s="2"/>
    </row>
    <row r="630" spans="30:33" x14ac:dyDescent="0.2">
      <c r="AD630" s="2"/>
      <c r="AE630" s="2"/>
      <c r="AF630" s="2"/>
      <c r="AG630" s="2"/>
    </row>
    <row r="631" spans="30:33" x14ac:dyDescent="0.2">
      <c r="AD631" s="2"/>
      <c r="AE631" s="2"/>
      <c r="AF631" s="2"/>
      <c r="AG631" s="2"/>
    </row>
    <row r="632" spans="30:33" x14ac:dyDescent="0.2">
      <c r="AD632" s="2"/>
      <c r="AE632" s="2"/>
      <c r="AF632" s="2"/>
      <c r="AG632" s="2"/>
    </row>
    <row r="633" spans="30:33" x14ac:dyDescent="0.2">
      <c r="AD633" s="2"/>
      <c r="AE633" s="2"/>
      <c r="AF633" s="2"/>
      <c r="AG633" s="2"/>
    </row>
    <row r="634" spans="30:33" x14ac:dyDescent="0.2">
      <c r="AD634" s="2"/>
      <c r="AE634" s="2"/>
      <c r="AF634" s="2"/>
      <c r="AG634" s="2"/>
    </row>
    <row r="635" spans="30:33" x14ac:dyDescent="0.2">
      <c r="AD635" s="2"/>
      <c r="AE635" s="2"/>
      <c r="AF635" s="2"/>
      <c r="AG635" s="2"/>
    </row>
    <row r="636" spans="30:33" x14ac:dyDescent="0.2">
      <c r="AD636" s="2"/>
      <c r="AE636" s="2"/>
      <c r="AF636" s="2"/>
      <c r="AG636" s="2"/>
    </row>
    <row r="637" spans="30:33" x14ac:dyDescent="0.2">
      <c r="AD637" s="2"/>
      <c r="AE637" s="2"/>
      <c r="AF637" s="2"/>
      <c r="AG637" s="2"/>
    </row>
    <row r="638" spans="30:33" x14ac:dyDescent="0.2">
      <c r="AD638" s="2"/>
      <c r="AE638" s="2"/>
      <c r="AF638" s="2"/>
      <c r="AG638" s="2"/>
    </row>
    <row r="639" spans="30:33" x14ac:dyDescent="0.2">
      <c r="AD639" s="2"/>
      <c r="AE639" s="2"/>
      <c r="AF639" s="2"/>
      <c r="AG639" s="2"/>
    </row>
    <row r="640" spans="30:33" x14ac:dyDescent="0.2">
      <c r="AD640" s="2"/>
      <c r="AE640" s="2"/>
      <c r="AF640" s="2"/>
      <c r="AG640" s="2"/>
    </row>
    <row r="641" spans="30:33" x14ac:dyDescent="0.2">
      <c r="AD641" s="2"/>
      <c r="AE641" s="2"/>
      <c r="AF641" s="2"/>
      <c r="AG641" s="2"/>
    </row>
    <row r="642" spans="30:33" x14ac:dyDescent="0.2">
      <c r="AD642" s="2"/>
      <c r="AE642" s="2"/>
      <c r="AF642" s="2"/>
      <c r="AG642" s="2"/>
    </row>
    <row r="643" spans="30:33" x14ac:dyDescent="0.2">
      <c r="AD643" s="2"/>
      <c r="AE643" s="2"/>
      <c r="AF643" s="2"/>
      <c r="AG643" s="2"/>
    </row>
    <row r="644" spans="30:33" x14ac:dyDescent="0.2">
      <c r="AD644" s="2"/>
      <c r="AE644" s="2"/>
      <c r="AF644" s="2"/>
      <c r="AG644" s="2"/>
    </row>
    <row r="645" spans="30:33" x14ac:dyDescent="0.2">
      <c r="AD645" s="2"/>
      <c r="AE645" s="2"/>
      <c r="AF645" s="2"/>
      <c r="AG645" s="2"/>
    </row>
    <row r="646" spans="30:33" x14ac:dyDescent="0.2">
      <c r="AD646" s="2"/>
      <c r="AE646" s="2"/>
      <c r="AF646" s="2"/>
      <c r="AG646" s="2"/>
    </row>
    <row r="647" spans="30:33" x14ac:dyDescent="0.2">
      <c r="AD647" s="2"/>
      <c r="AE647" s="2"/>
      <c r="AF647" s="2"/>
      <c r="AG647" s="2"/>
    </row>
    <row r="648" spans="30:33" x14ac:dyDescent="0.2">
      <c r="AD648" s="2"/>
      <c r="AE648" s="2"/>
      <c r="AF648" s="2"/>
      <c r="AG648" s="2"/>
    </row>
    <row r="649" spans="30:33" x14ac:dyDescent="0.2">
      <c r="AD649" s="2"/>
      <c r="AE649" s="2"/>
      <c r="AF649" s="2"/>
      <c r="AG649" s="2"/>
    </row>
    <row r="650" spans="30:33" x14ac:dyDescent="0.2">
      <c r="AD650" s="2"/>
      <c r="AE650" s="2"/>
      <c r="AF650" s="2"/>
      <c r="AG650" s="2"/>
    </row>
    <row r="651" spans="30:33" x14ac:dyDescent="0.2">
      <c r="AD651" s="2"/>
      <c r="AE651" s="2"/>
      <c r="AF651" s="2"/>
      <c r="AG651" s="2"/>
    </row>
    <row r="652" spans="30:33" x14ac:dyDescent="0.2">
      <c r="AD652" s="2"/>
      <c r="AE652" s="2"/>
      <c r="AF652" s="2"/>
      <c r="AG652" s="2"/>
    </row>
    <row r="653" spans="30:33" x14ac:dyDescent="0.2">
      <c r="AD653" s="2"/>
      <c r="AE653" s="2"/>
      <c r="AF653" s="2"/>
      <c r="AG653" s="2"/>
    </row>
    <row r="654" spans="30:33" x14ac:dyDescent="0.2">
      <c r="AD654" s="2"/>
      <c r="AE654" s="2"/>
      <c r="AF654" s="2"/>
      <c r="AG654" s="2"/>
    </row>
    <row r="655" spans="30:33" x14ac:dyDescent="0.2">
      <c r="AD655" s="2"/>
      <c r="AE655" s="2"/>
      <c r="AF655" s="2"/>
      <c r="AG655" s="2"/>
    </row>
    <row r="656" spans="30:33" x14ac:dyDescent="0.2">
      <c r="AD656" s="2"/>
      <c r="AE656" s="2"/>
      <c r="AF656" s="2"/>
      <c r="AG656" s="2"/>
    </row>
    <row r="657" spans="30:33" x14ac:dyDescent="0.2">
      <c r="AD657" s="2"/>
      <c r="AE657" s="2"/>
      <c r="AF657" s="2"/>
      <c r="AG657" s="2"/>
    </row>
    <row r="658" spans="30:33" x14ac:dyDescent="0.2">
      <c r="AD658" s="2"/>
      <c r="AE658" s="2"/>
      <c r="AF658" s="2"/>
      <c r="AG658" s="2"/>
    </row>
    <row r="659" spans="30:33" x14ac:dyDescent="0.2">
      <c r="AD659" s="2"/>
      <c r="AE659" s="2"/>
      <c r="AF659" s="2"/>
      <c r="AG659" s="2"/>
    </row>
    <row r="660" spans="30:33" x14ac:dyDescent="0.2">
      <c r="AD660" s="2"/>
      <c r="AE660" s="2"/>
      <c r="AF660" s="2"/>
      <c r="AG660" s="2"/>
    </row>
    <row r="661" spans="30:33" x14ac:dyDescent="0.2">
      <c r="AD661" s="2"/>
      <c r="AE661" s="2"/>
      <c r="AF661" s="2"/>
      <c r="AG661" s="2"/>
    </row>
    <row r="662" spans="30:33" x14ac:dyDescent="0.2">
      <c r="AD662" s="2"/>
      <c r="AE662" s="2"/>
      <c r="AF662" s="2"/>
      <c r="AG662" s="2"/>
    </row>
    <row r="663" spans="30:33" x14ac:dyDescent="0.2">
      <c r="AD663" s="2"/>
      <c r="AE663" s="2"/>
      <c r="AF663" s="2"/>
      <c r="AG663" s="2"/>
    </row>
    <row r="664" spans="30:33" x14ac:dyDescent="0.2">
      <c r="AD664" s="2"/>
      <c r="AE664" s="2"/>
      <c r="AF664" s="2"/>
      <c r="AG664" s="2"/>
    </row>
    <row r="665" spans="30:33" x14ac:dyDescent="0.2">
      <c r="AD665" s="2"/>
      <c r="AE665" s="2"/>
      <c r="AF665" s="2"/>
      <c r="AG665" s="2"/>
    </row>
    <row r="666" spans="30:33" x14ac:dyDescent="0.2">
      <c r="AD666" s="2"/>
      <c r="AE666" s="2"/>
      <c r="AF666" s="2"/>
      <c r="AG666" s="2"/>
    </row>
    <row r="667" spans="30:33" x14ac:dyDescent="0.2">
      <c r="AD667" s="2"/>
      <c r="AE667" s="2"/>
      <c r="AF667" s="2"/>
      <c r="AG667" s="2"/>
    </row>
    <row r="668" spans="30:33" x14ac:dyDescent="0.2">
      <c r="AD668" s="2"/>
      <c r="AE668" s="2"/>
      <c r="AF668" s="2"/>
      <c r="AG668" s="2"/>
    </row>
    <row r="669" spans="30:33" x14ac:dyDescent="0.2">
      <c r="AD669" s="2"/>
      <c r="AE669" s="2"/>
      <c r="AF669" s="2"/>
      <c r="AG669" s="2"/>
    </row>
    <row r="670" spans="30:33" x14ac:dyDescent="0.2">
      <c r="AD670" s="2"/>
      <c r="AE670" s="2"/>
      <c r="AF670" s="2"/>
      <c r="AG670" s="2"/>
    </row>
    <row r="671" spans="30:33" x14ac:dyDescent="0.2">
      <c r="AD671" s="2"/>
      <c r="AE671" s="2"/>
      <c r="AF671" s="2"/>
      <c r="AG671" s="2"/>
    </row>
    <row r="672" spans="30:33" x14ac:dyDescent="0.2">
      <c r="AD672" s="2"/>
      <c r="AE672" s="2"/>
      <c r="AF672" s="2"/>
      <c r="AG672" s="2"/>
    </row>
    <row r="673" spans="30:33" x14ac:dyDescent="0.2">
      <c r="AD673" s="2"/>
      <c r="AE673" s="2"/>
      <c r="AF673" s="2"/>
      <c r="AG673" s="2"/>
    </row>
    <row r="674" spans="30:33" x14ac:dyDescent="0.2">
      <c r="AD674" s="2"/>
      <c r="AE674" s="2"/>
      <c r="AF674" s="2"/>
      <c r="AG674" s="2"/>
    </row>
    <row r="675" spans="30:33" x14ac:dyDescent="0.2">
      <c r="AD675" s="2"/>
      <c r="AE675" s="2"/>
      <c r="AF675" s="2"/>
      <c r="AG675" s="2"/>
    </row>
    <row r="676" spans="30:33" x14ac:dyDescent="0.2">
      <c r="AD676" s="2"/>
      <c r="AE676" s="2"/>
      <c r="AF676" s="2"/>
      <c r="AG676" s="2"/>
    </row>
    <row r="677" spans="30:33" x14ac:dyDescent="0.2">
      <c r="AD677" s="2"/>
      <c r="AE677" s="2"/>
      <c r="AF677" s="2"/>
      <c r="AG677" s="2"/>
    </row>
    <row r="678" spans="30:33" x14ac:dyDescent="0.2">
      <c r="AD678" s="2"/>
      <c r="AE678" s="2"/>
      <c r="AF678" s="2"/>
      <c r="AG678" s="2"/>
    </row>
    <row r="679" spans="30:33" x14ac:dyDescent="0.2">
      <c r="AD679" s="2"/>
      <c r="AE679" s="2"/>
      <c r="AF679" s="2"/>
      <c r="AG679" s="2"/>
    </row>
    <row r="680" spans="30:33" x14ac:dyDescent="0.2">
      <c r="AD680" s="2"/>
      <c r="AE680" s="2"/>
      <c r="AF680" s="2"/>
      <c r="AG680" s="2"/>
    </row>
    <row r="681" spans="30:33" x14ac:dyDescent="0.2">
      <c r="AD681" s="2"/>
      <c r="AE681" s="2"/>
      <c r="AF681" s="2"/>
      <c r="AG681" s="2"/>
    </row>
    <row r="682" spans="30:33" x14ac:dyDescent="0.2">
      <c r="AD682" s="2"/>
      <c r="AE682" s="2"/>
      <c r="AF682" s="2"/>
      <c r="AG682" s="2"/>
    </row>
    <row r="683" spans="30:33" x14ac:dyDescent="0.2">
      <c r="AD683" s="2"/>
      <c r="AE683" s="2"/>
      <c r="AF683" s="2"/>
      <c r="AG683" s="2"/>
    </row>
    <row r="684" spans="30:33" x14ac:dyDescent="0.2">
      <c r="AD684" s="2"/>
      <c r="AE684" s="2"/>
      <c r="AF684" s="2"/>
      <c r="AG684" s="2"/>
    </row>
    <row r="685" spans="30:33" x14ac:dyDescent="0.2">
      <c r="AD685" s="2"/>
      <c r="AE685" s="2"/>
      <c r="AF685" s="2"/>
      <c r="AG685" s="2"/>
    </row>
    <row r="686" spans="30:33" x14ac:dyDescent="0.2">
      <c r="AD686" s="2"/>
      <c r="AE686" s="2"/>
      <c r="AF686" s="2"/>
      <c r="AG686" s="2"/>
    </row>
    <row r="687" spans="30:33" x14ac:dyDescent="0.2">
      <c r="AD687" s="2"/>
      <c r="AE687" s="2"/>
      <c r="AF687" s="2"/>
      <c r="AG687" s="2"/>
    </row>
    <row r="688" spans="30:33" x14ac:dyDescent="0.2">
      <c r="AD688" s="2"/>
      <c r="AE688" s="2"/>
      <c r="AF688" s="2"/>
      <c r="AG688" s="2"/>
    </row>
    <row r="689" spans="30:33" x14ac:dyDescent="0.2">
      <c r="AD689" s="2"/>
      <c r="AE689" s="2"/>
      <c r="AF689" s="2"/>
      <c r="AG689" s="2"/>
    </row>
    <row r="690" spans="30:33" x14ac:dyDescent="0.2">
      <c r="AD690" s="2"/>
      <c r="AE690" s="2"/>
      <c r="AF690" s="2"/>
      <c r="AG690" s="2"/>
    </row>
    <row r="691" spans="30:33" x14ac:dyDescent="0.2">
      <c r="AD691" s="2"/>
      <c r="AE691" s="2"/>
      <c r="AF691" s="2"/>
      <c r="AG691" s="2"/>
    </row>
    <row r="692" spans="30:33" x14ac:dyDescent="0.2">
      <c r="AD692" s="2"/>
      <c r="AE692" s="2"/>
      <c r="AF692" s="2"/>
      <c r="AG692" s="2"/>
    </row>
    <row r="693" spans="30:33" x14ac:dyDescent="0.2">
      <c r="AD693" s="2"/>
      <c r="AE693" s="2"/>
      <c r="AF693" s="2"/>
      <c r="AG693" s="2"/>
    </row>
    <row r="694" spans="30:33" x14ac:dyDescent="0.2">
      <c r="AD694" s="2"/>
      <c r="AE694" s="2"/>
      <c r="AF694" s="2"/>
      <c r="AG694" s="2"/>
    </row>
    <row r="695" spans="30:33" x14ac:dyDescent="0.2">
      <c r="AD695" s="2"/>
      <c r="AE695" s="2"/>
      <c r="AF695" s="2"/>
      <c r="AG695" s="2"/>
    </row>
    <row r="696" spans="30:33" x14ac:dyDescent="0.2">
      <c r="AD696" s="2"/>
      <c r="AE696" s="2"/>
      <c r="AF696" s="2"/>
      <c r="AG696" s="2"/>
    </row>
    <row r="697" spans="30:33" x14ac:dyDescent="0.2">
      <c r="AD697" s="2"/>
      <c r="AE697" s="2"/>
      <c r="AF697" s="2"/>
      <c r="AG697" s="2"/>
    </row>
    <row r="698" spans="30:33" x14ac:dyDescent="0.2">
      <c r="AD698" s="2"/>
      <c r="AE698" s="2"/>
      <c r="AF698" s="2"/>
      <c r="AG698" s="2"/>
    </row>
    <row r="699" spans="30:33" x14ac:dyDescent="0.2">
      <c r="AD699" s="2"/>
      <c r="AE699" s="2"/>
      <c r="AF699" s="2"/>
      <c r="AG699" s="2"/>
    </row>
    <row r="700" spans="30:33" x14ac:dyDescent="0.2">
      <c r="AD700" s="2"/>
      <c r="AE700" s="2"/>
      <c r="AF700" s="2"/>
      <c r="AG700" s="2"/>
    </row>
    <row r="701" spans="30:33" x14ac:dyDescent="0.2">
      <c r="AD701" s="2"/>
      <c r="AE701" s="2"/>
      <c r="AF701" s="2"/>
      <c r="AG701" s="2"/>
    </row>
    <row r="702" spans="30:33" x14ac:dyDescent="0.2">
      <c r="AD702" s="2"/>
      <c r="AE702" s="2"/>
      <c r="AF702" s="2"/>
      <c r="AG702" s="2"/>
    </row>
    <row r="703" spans="30:33" x14ac:dyDescent="0.2">
      <c r="AD703" s="2"/>
      <c r="AE703" s="2"/>
      <c r="AF703" s="2"/>
      <c r="AG703" s="2"/>
    </row>
    <row r="704" spans="30:33" x14ac:dyDescent="0.2">
      <c r="AD704" s="2"/>
      <c r="AE704" s="2"/>
      <c r="AF704" s="2"/>
      <c r="AG704" s="2"/>
    </row>
    <row r="705" spans="30:33" x14ac:dyDescent="0.2">
      <c r="AD705" s="2"/>
      <c r="AE705" s="2"/>
      <c r="AF705" s="2"/>
      <c r="AG705" s="2"/>
    </row>
    <row r="706" spans="30:33" x14ac:dyDescent="0.2">
      <c r="AD706" s="2"/>
      <c r="AE706" s="2"/>
      <c r="AF706" s="2"/>
      <c r="AG706" s="2"/>
    </row>
    <row r="707" spans="30:33" x14ac:dyDescent="0.2">
      <c r="AD707" s="2"/>
      <c r="AE707" s="2"/>
      <c r="AF707" s="2"/>
      <c r="AG707" s="2"/>
    </row>
    <row r="708" spans="30:33" x14ac:dyDescent="0.2">
      <c r="AD708" s="2"/>
      <c r="AE708" s="2"/>
      <c r="AF708" s="2"/>
      <c r="AG708" s="2"/>
    </row>
    <row r="709" spans="30:33" x14ac:dyDescent="0.2">
      <c r="AD709" s="2"/>
      <c r="AE709" s="2"/>
      <c r="AF709" s="2"/>
      <c r="AG709" s="2"/>
    </row>
    <row r="710" spans="30:33" x14ac:dyDescent="0.2">
      <c r="AD710" s="2"/>
      <c r="AE710" s="2"/>
      <c r="AF710" s="2"/>
      <c r="AG710" s="2"/>
    </row>
    <row r="711" spans="30:33" x14ac:dyDescent="0.2">
      <c r="AD711" s="2"/>
      <c r="AE711" s="2"/>
      <c r="AF711" s="2"/>
      <c r="AG711" s="2"/>
    </row>
    <row r="712" spans="30:33" x14ac:dyDescent="0.2">
      <c r="AD712" s="2"/>
      <c r="AE712" s="2"/>
      <c r="AF712" s="2"/>
      <c r="AG712" s="2"/>
    </row>
    <row r="713" spans="30:33" x14ac:dyDescent="0.2">
      <c r="AD713" s="2"/>
      <c r="AE713" s="2"/>
      <c r="AF713" s="2"/>
      <c r="AG713" s="2"/>
    </row>
    <row r="714" spans="30:33" x14ac:dyDescent="0.2">
      <c r="AD714" s="2"/>
      <c r="AE714" s="2"/>
      <c r="AF714" s="2"/>
      <c r="AG714" s="2"/>
    </row>
    <row r="715" spans="30:33" x14ac:dyDescent="0.2">
      <c r="AD715" s="2"/>
      <c r="AE715" s="2"/>
      <c r="AF715" s="2"/>
      <c r="AG715" s="2"/>
    </row>
    <row r="716" spans="30:33" x14ac:dyDescent="0.2">
      <c r="AD716" s="2"/>
      <c r="AE716" s="2"/>
      <c r="AF716" s="2"/>
      <c r="AG716" s="2"/>
    </row>
    <row r="717" spans="30:33" x14ac:dyDescent="0.2">
      <c r="AD717" s="2"/>
      <c r="AE717" s="2"/>
      <c r="AF717" s="2"/>
      <c r="AG717" s="2"/>
    </row>
    <row r="718" spans="30:33" x14ac:dyDescent="0.2">
      <c r="AD718" s="2"/>
      <c r="AE718" s="2"/>
      <c r="AF718" s="2"/>
      <c r="AG718" s="2"/>
    </row>
    <row r="719" spans="30:33" x14ac:dyDescent="0.2">
      <c r="AD719" s="2"/>
      <c r="AE719" s="2"/>
      <c r="AF719" s="2"/>
      <c r="AG719" s="2"/>
    </row>
    <row r="720" spans="30:33" x14ac:dyDescent="0.2">
      <c r="AD720" s="2"/>
      <c r="AE720" s="2"/>
      <c r="AF720" s="2"/>
      <c r="AG720" s="2"/>
    </row>
    <row r="721" spans="30:33" x14ac:dyDescent="0.2">
      <c r="AD721" s="2"/>
      <c r="AE721" s="2"/>
      <c r="AF721" s="2"/>
      <c r="AG721" s="2"/>
    </row>
    <row r="722" spans="30:33" x14ac:dyDescent="0.2">
      <c r="AD722" s="2"/>
      <c r="AE722" s="2"/>
      <c r="AF722" s="2"/>
      <c r="AG722" s="2"/>
    </row>
    <row r="723" spans="30:33" x14ac:dyDescent="0.2">
      <c r="AD723" s="2"/>
      <c r="AE723" s="2"/>
      <c r="AF723" s="2"/>
      <c r="AG723" s="2"/>
    </row>
    <row r="724" spans="30:33" x14ac:dyDescent="0.2">
      <c r="AD724" s="2"/>
      <c r="AE724" s="2"/>
      <c r="AF724" s="2"/>
      <c r="AG724" s="2"/>
    </row>
    <row r="725" spans="30:33" x14ac:dyDescent="0.2">
      <c r="AD725" s="2"/>
      <c r="AE725" s="2"/>
      <c r="AF725" s="2"/>
      <c r="AG725" s="2"/>
    </row>
    <row r="726" spans="30:33" x14ac:dyDescent="0.2">
      <c r="AD726" s="2"/>
      <c r="AE726" s="2"/>
      <c r="AF726" s="2"/>
      <c r="AG726" s="2"/>
    </row>
    <row r="727" spans="30:33" x14ac:dyDescent="0.2">
      <c r="AD727" s="2"/>
      <c r="AE727" s="2"/>
      <c r="AF727" s="2"/>
      <c r="AG727" s="2"/>
    </row>
    <row r="728" spans="30:33" x14ac:dyDescent="0.2">
      <c r="AD728" s="2"/>
      <c r="AE728" s="2"/>
      <c r="AF728" s="2"/>
      <c r="AG728" s="2"/>
    </row>
    <row r="729" spans="30:33" x14ac:dyDescent="0.2">
      <c r="AD729" s="2"/>
      <c r="AE729" s="2"/>
      <c r="AF729" s="2"/>
      <c r="AG729" s="2"/>
    </row>
    <row r="730" spans="30:33" x14ac:dyDescent="0.2">
      <c r="AD730" s="2"/>
      <c r="AE730" s="2"/>
      <c r="AF730" s="2"/>
      <c r="AG730" s="2"/>
    </row>
    <row r="731" spans="30:33" x14ac:dyDescent="0.2">
      <c r="AD731" s="2"/>
      <c r="AE731" s="2"/>
      <c r="AF731" s="2"/>
      <c r="AG731" s="2"/>
    </row>
    <row r="732" spans="30:33" x14ac:dyDescent="0.2">
      <c r="AD732" s="2"/>
      <c r="AE732" s="2"/>
      <c r="AF732" s="2"/>
      <c r="AG732" s="2"/>
    </row>
    <row r="733" spans="30:33" x14ac:dyDescent="0.2">
      <c r="AD733" s="2"/>
      <c r="AE733" s="2"/>
      <c r="AF733" s="2"/>
      <c r="AG733" s="2"/>
    </row>
    <row r="734" spans="30:33" x14ac:dyDescent="0.2">
      <c r="AD734" s="2"/>
      <c r="AE734" s="2"/>
      <c r="AF734" s="2"/>
      <c r="AG734" s="2"/>
    </row>
    <row r="735" spans="30:33" x14ac:dyDescent="0.2">
      <c r="AD735" s="2"/>
      <c r="AE735" s="2"/>
      <c r="AF735" s="2"/>
      <c r="AG735" s="2"/>
    </row>
    <row r="736" spans="30:33" x14ac:dyDescent="0.2">
      <c r="AD736" s="2"/>
      <c r="AE736" s="2"/>
      <c r="AF736" s="2"/>
      <c r="AG736" s="2"/>
    </row>
    <row r="737" spans="30:33" x14ac:dyDescent="0.2">
      <c r="AD737" s="2"/>
      <c r="AE737" s="2"/>
      <c r="AF737" s="2"/>
      <c r="AG737" s="2"/>
    </row>
    <row r="738" spans="30:33" x14ac:dyDescent="0.2">
      <c r="AD738" s="2"/>
      <c r="AE738" s="2"/>
      <c r="AF738" s="2"/>
      <c r="AG738" s="2"/>
    </row>
    <row r="739" spans="30:33" x14ac:dyDescent="0.2">
      <c r="AD739" s="2"/>
      <c r="AE739" s="2"/>
      <c r="AF739" s="2"/>
      <c r="AG739" s="2"/>
    </row>
    <row r="740" spans="30:33" x14ac:dyDescent="0.2">
      <c r="AD740" s="2"/>
      <c r="AE740" s="2"/>
      <c r="AF740" s="2"/>
      <c r="AG740" s="2"/>
    </row>
    <row r="741" spans="30:33" x14ac:dyDescent="0.2">
      <c r="AD741" s="2"/>
      <c r="AE741" s="2"/>
      <c r="AF741" s="2"/>
      <c r="AG741" s="2"/>
    </row>
    <row r="742" spans="30:33" x14ac:dyDescent="0.2">
      <c r="AD742" s="2"/>
      <c r="AE742" s="2"/>
      <c r="AF742" s="2"/>
      <c r="AG742" s="2"/>
    </row>
    <row r="743" spans="30:33" x14ac:dyDescent="0.2">
      <c r="AD743" s="2"/>
      <c r="AE743" s="2"/>
      <c r="AF743" s="2"/>
      <c r="AG743" s="2"/>
    </row>
    <row r="744" spans="30:33" x14ac:dyDescent="0.2">
      <c r="AD744" s="2"/>
      <c r="AE744" s="2"/>
      <c r="AF744" s="2"/>
      <c r="AG744" s="2"/>
    </row>
    <row r="745" spans="30:33" x14ac:dyDescent="0.2">
      <c r="AD745" s="2"/>
      <c r="AE745" s="2"/>
      <c r="AF745" s="2"/>
      <c r="AG745" s="2"/>
    </row>
    <row r="746" spans="30:33" x14ac:dyDescent="0.2">
      <c r="AD746" s="2"/>
      <c r="AE746" s="2"/>
      <c r="AF746" s="2"/>
      <c r="AG746" s="2"/>
    </row>
    <row r="747" spans="30:33" x14ac:dyDescent="0.2">
      <c r="AD747" s="2"/>
      <c r="AE747" s="2"/>
      <c r="AF747" s="2"/>
      <c r="AG747" s="2"/>
    </row>
    <row r="748" spans="30:33" x14ac:dyDescent="0.2">
      <c r="AD748" s="2"/>
      <c r="AE748" s="2"/>
      <c r="AF748" s="2"/>
      <c r="AG748" s="2"/>
    </row>
    <row r="749" spans="30:33" x14ac:dyDescent="0.2">
      <c r="AD749" s="2"/>
      <c r="AE749" s="2"/>
      <c r="AF749" s="2"/>
      <c r="AG749" s="2"/>
    </row>
    <row r="750" spans="30:33" x14ac:dyDescent="0.2">
      <c r="AD750" s="2"/>
      <c r="AE750" s="2"/>
      <c r="AF750" s="2"/>
      <c r="AG750" s="2"/>
    </row>
    <row r="751" spans="30:33" x14ac:dyDescent="0.2">
      <c r="AD751" s="2"/>
      <c r="AE751" s="2"/>
      <c r="AF751" s="2"/>
      <c r="AG751" s="2"/>
    </row>
    <row r="752" spans="30:33" x14ac:dyDescent="0.2">
      <c r="AD752" s="2"/>
      <c r="AE752" s="2"/>
      <c r="AF752" s="2"/>
      <c r="AG752" s="2"/>
    </row>
    <row r="753" spans="30:33" x14ac:dyDescent="0.2">
      <c r="AD753" s="2"/>
      <c r="AE753" s="2"/>
      <c r="AF753" s="2"/>
      <c r="AG753" s="2"/>
    </row>
    <row r="754" spans="30:33" x14ac:dyDescent="0.2">
      <c r="AD754" s="2"/>
      <c r="AE754" s="2"/>
      <c r="AF754" s="2"/>
      <c r="AG754" s="2"/>
    </row>
    <row r="755" spans="30:33" x14ac:dyDescent="0.2">
      <c r="AD755" s="2"/>
      <c r="AE755" s="2"/>
      <c r="AF755" s="2"/>
      <c r="AG755" s="2"/>
    </row>
    <row r="756" spans="30:33" x14ac:dyDescent="0.2">
      <c r="AD756" s="2"/>
      <c r="AE756" s="2"/>
      <c r="AF756" s="2"/>
      <c r="AG756" s="2"/>
    </row>
    <row r="757" spans="30:33" x14ac:dyDescent="0.2">
      <c r="AD757" s="2"/>
      <c r="AE757" s="2"/>
      <c r="AF757" s="2"/>
      <c r="AG757" s="2"/>
    </row>
    <row r="758" spans="30:33" x14ac:dyDescent="0.2">
      <c r="AD758" s="2"/>
      <c r="AE758" s="2"/>
      <c r="AF758" s="2"/>
      <c r="AG758" s="2"/>
    </row>
    <row r="759" spans="30:33" x14ac:dyDescent="0.2">
      <c r="AD759" s="2"/>
      <c r="AE759" s="2"/>
      <c r="AF759" s="2"/>
      <c r="AG759" s="2"/>
    </row>
    <row r="760" spans="30:33" x14ac:dyDescent="0.2">
      <c r="AD760" s="2"/>
      <c r="AE760" s="2"/>
      <c r="AF760" s="2"/>
      <c r="AG760" s="2"/>
    </row>
    <row r="761" spans="30:33" x14ac:dyDescent="0.2">
      <c r="AD761" s="2"/>
      <c r="AE761" s="2"/>
      <c r="AF761" s="2"/>
      <c r="AG761" s="2"/>
    </row>
    <row r="762" spans="30:33" x14ac:dyDescent="0.2">
      <c r="AD762" s="2"/>
      <c r="AE762" s="2"/>
      <c r="AF762" s="2"/>
      <c r="AG762" s="2"/>
    </row>
    <row r="763" spans="30:33" x14ac:dyDescent="0.2">
      <c r="AD763" s="2"/>
      <c r="AE763" s="2"/>
      <c r="AF763" s="2"/>
      <c r="AG763" s="2"/>
    </row>
    <row r="764" spans="30:33" x14ac:dyDescent="0.2">
      <c r="AD764" s="2"/>
      <c r="AE764" s="2"/>
      <c r="AF764" s="2"/>
      <c r="AG764" s="2"/>
    </row>
    <row r="765" spans="30:33" x14ac:dyDescent="0.2">
      <c r="AD765" s="2"/>
      <c r="AE765" s="2"/>
      <c r="AF765" s="2"/>
      <c r="AG765" s="2"/>
    </row>
    <row r="766" spans="30:33" x14ac:dyDescent="0.2">
      <c r="AD766" s="2"/>
      <c r="AE766" s="2"/>
      <c r="AF766" s="2"/>
      <c r="AG766" s="2"/>
    </row>
    <row r="767" spans="30:33" x14ac:dyDescent="0.2">
      <c r="AD767" s="2"/>
      <c r="AE767" s="2"/>
      <c r="AF767" s="2"/>
      <c r="AG767" s="2"/>
    </row>
    <row r="768" spans="30:33" x14ac:dyDescent="0.2">
      <c r="AD768" s="2"/>
      <c r="AE768" s="2"/>
      <c r="AF768" s="2"/>
      <c r="AG768" s="2"/>
    </row>
    <row r="769" spans="30:33" x14ac:dyDescent="0.2">
      <c r="AD769" s="2"/>
      <c r="AE769" s="2"/>
      <c r="AF769" s="2"/>
      <c r="AG769" s="2"/>
    </row>
    <row r="770" spans="30:33" x14ac:dyDescent="0.2">
      <c r="AD770" s="2"/>
      <c r="AE770" s="2"/>
      <c r="AF770" s="2"/>
      <c r="AG770" s="2"/>
    </row>
    <row r="771" spans="30:33" x14ac:dyDescent="0.2">
      <c r="AD771" s="2"/>
      <c r="AE771" s="2"/>
      <c r="AF771" s="2"/>
      <c r="AG771" s="2"/>
    </row>
    <row r="772" spans="30:33" x14ac:dyDescent="0.2">
      <c r="AD772" s="2"/>
      <c r="AE772" s="2"/>
      <c r="AF772" s="2"/>
      <c r="AG772" s="2"/>
    </row>
    <row r="773" spans="30:33" x14ac:dyDescent="0.2">
      <c r="AD773" s="2"/>
      <c r="AE773" s="2"/>
      <c r="AF773" s="2"/>
      <c r="AG773" s="2"/>
    </row>
    <row r="774" spans="30:33" x14ac:dyDescent="0.2">
      <c r="AD774" s="2"/>
      <c r="AE774" s="2"/>
      <c r="AF774" s="2"/>
      <c r="AG774" s="2"/>
    </row>
    <row r="775" spans="30:33" x14ac:dyDescent="0.2">
      <c r="AD775" s="2"/>
      <c r="AE775" s="2"/>
      <c r="AF775" s="2"/>
      <c r="AG775" s="2"/>
    </row>
    <row r="776" spans="30:33" x14ac:dyDescent="0.2">
      <c r="AD776" s="2"/>
      <c r="AE776" s="2"/>
      <c r="AF776" s="2"/>
      <c r="AG776" s="2"/>
    </row>
    <row r="777" spans="30:33" x14ac:dyDescent="0.2">
      <c r="AD777" s="2"/>
      <c r="AE777" s="2"/>
      <c r="AF777" s="2"/>
      <c r="AG777" s="2"/>
    </row>
    <row r="778" spans="30:33" x14ac:dyDescent="0.2">
      <c r="AD778" s="2"/>
      <c r="AE778" s="2"/>
      <c r="AF778" s="2"/>
      <c r="AG778" s="2"/>
    </row>
    <row r="779" spans="30:33" x14ac:dyDescent="0.2">
      <c r="AD779" s="2"/>
      <c r="AE779" s="2"/>
      <c r="AF779" s="2"/>
      <c r="AG779" s="2"/>
    </row>
    <row r="780" spans="30:33" x14ac:dyDescent="0.2">
      <c r="AD780" s="2"/>
      <c r="AE780" s="2"/>
      <c r="AF780" s="2"/>
      <c r="AG780" s="2"/>
    </row>
    <row r="781" spans="30:33" x14ac:dyDescent="0.2">
      <c r="AD781" s="2"/>
      <c r="AE781" s="2"/>
      <c r="AF781" s="2"/>
      <c r="AG781" s="2"/>
    </row>
    <row r="782" spans="30:33" x14ac:dyDescent="0.2">
      <c r="AD782" s="2"/>
      <c r="AE782" s="2"/>
      <c r="AF782" s="2"/>
      <c r="AG782" s="2"/>
    </row>
    <row r="783" spans="30:33" x14ac:dyDescent="0.2">
      <c r="AD783" s="2"/>
      <c r="AE783" s="2"/>
      <c r="AF783" s="2"/>
      <c r="AG783" s="2"/>
    </row>
    <row r="784" spans="30:33" x14ac:dyDescent="0.2">
      <c r="AD784" s="2"/>
      <c r="AE784" s="2"/>
      <c r="AF784" s="2"/>
      <c r="AG784" s="2"/>
    </row>
    <row r="785" spans="30:33" x14ac:dyDescent="0.2">
      <c r="AD785" s="2"/>
      <c r="AE785" s="2"/>
      <c r="AF785" s="2"/>
      <c r="AG785" s="2"/>
    </row>
    <row r="786" spans="30:33" x14ac:dyDescent="0.2">
      <c r="AD786" s="2"/>
      <c r="AE786" s="2"/>
      <c r="AF786" s="2"/>
      <c r="AG786" s="2"/>
    </row>
    <row r="787" spans="30:33" x14ac:dyDescent="0.2">
      <c r="AD787" s="2"/>
      <c r="AE787" s="2"/>
      <c r="AF787" s="2"/>
      <c r="AG787" s="2"/>
    </row>
    <row r="788" spans="30:33" x14ac:dyDescent="0.2">
      <c r="AD788" s="2"/>
      <c r="AE788" s="2"/>
      <c r="AF788" s="2"/>
      <c r="AG788" s="2"/>
    </row>
    <row r="789" spans="30:33" x14ac:dyDescent="0.2">
      <c r="AD789" s="2"/>
      <c r="AE789" s="2"/>
      <c r="AF789" s="2"/>
      <c r="AG789" s="2"/>
    </row>
    <row r="790" spans="30:33" x14ac:dyDescent="0.2">
      <c r="AD790" s="2"/>
      <c r="AE790" s="2"/>
      <c r="AF790" s="2"/>
      <c r="AG790" s="2"/>
    </row>
    <row r="791" spans="30:33" x14ac:dyDescent="0.2">
      <c r="AD791" s="2"/>
      <c r="AE791" s="2"/>
      <c r="AF791" s="2"/>
      <c r="AG791" s="2"/>
    </row>
    <row r="792" spans="30:33" x14ac:dyDescent="0.2">
      <c r="AD792" s="2"/>
      <c r="AE792" s="2"/>
      <c r="AF792" s="2"/>
      <c r="AG792" s="2"/>
    </row>
    <row r="793" spans="30:33" x14ac:dyDescent="0.2">
      <c r="AD793" s="2"/>
      <c r="AE793" s="2"/>
      <c r="AF793" s="2"/>
      <c r="AG793" s="2"/>
    </row>
    <row r="794" spans="30:33" x14ac:dyDescent="0.2">
      <c r="AD794" s="2"/>
      <c r="AE794" s="2"/>
      <c r="AF794" s="2"/>
      <c r="AG794" s="2"/>
    </row>
    <row r="795" spans="30:33" x14ac:dyDescent="0.2">
      <c r="AD795" s="2"/>
      <c r="AE795" s="2"/>
      <c r="AF795" s="2"/>
      <c r="AG795" s="2"/>
    </row>
    <row r="796" spans="30:33" x14ac:dyDescent="0.2">
      <c r="AD796" s="2"/>
      <c r="AE796" s="2"/>
      <c r="AF796" s="2"/>
      <c r="AG796" s="2"/>
    </row>
    <row r="797" spans="30:33" x14ac:dyDescent="0.2">
      <c r="AD797" s="2"/>
      <c r="AE797" s="2"/>
      <c r="AF797" s="2"/>
      <c r="AG797" s="2"/>
    </row>
    <row r="798" spans="30:33" x14ac:dyDescent="0.2">
      <c r="AD798" s="2"/>
      <c r="AE798" s="2"/>
      <c r="AF798" s="2"/>
      <c r="AG798" s="2"/>
    </row>
    <row r="799" spans="30:33" x14ac:dyDescent="0.2">
      <c r="AD799" s="2"/>
      <c r="AE799" s="2"/>
      <c r="AF799" s="2"/>
      <c r="AG799" s="2"/>
    </row>
    <row r="800" spans="30:33" x14ac:dyDescent="0.2">
      <c r="AD800" s="2"/>
      <c r="AE800" s="2"/>
      <c r="AF800" s="2"/>
      <c r="AG800" s="2"/>
    </row>
    <row r="801" spans="30:33" x14ac:dyDescent="0.2">
      <c r="AD801" s="2"/>
      <c r="AE801" s="2"/>
      <c r="AF801" s="2"/>
      <c r="AG801" s="2"/>
    </row>
    <row r="802" spans="30:33" x14ac:dyDescent="0.2">
      <c r="AD802" s="2"/>
      <c r="AE802" s="2"/>
      <c r="AF802" s="2"/>
      <c r="AG802" s="2"/>
    </row>
    <row r="803" spans="30:33" x14ac:dyDescent="0.2">
      <c r="AD803" s="2"/>
      <c r="AE803" s="2"/>
      <c r="AF803" s="2"/>
      <c r="AG803" s="2"/>
    </row>
    <row r="804" spans="30:33" x14ac:dyDescent="0.2">
      <c r="AD804" s="2"/>
      <c r="AE804" s="2"/>
      <c r="AF804" s="2"/>
      <c r="AG804" s="2"/>
    </row>
    <row r="805" spans="30:33" x14ac:dyDescent="0.2">
      <c r="AD805" s="2"/>
      <c r="AE805" s="2"/>
      <c r="AF805" s="2"/>
      <c r="AG805" s="2"/>
    </row>
    <row r="806" spans="30:33" x14ac:dyDescent="0.2">
      <c r="AD806" s="2"/>
      <c r="AE806" s="2"/>
      <c r="AF806" s="2"/>
      <c r="AG806" s="2"/>
    </row>
    <row r="807" spans="30:33" x14ac:dyDescent="0.2">
      <c r="AD807" s="2"/>
      <c r="AE807" s="2"/>
      <c r="AF807" s="2"/>
      <c r="AG807" s="2"/>
    </row>
    <row r="808" spans="30:33" x14ac:dyDescent="0.2">
      <c r="AD808" s="2"/>
      <c r="AE808" s="2"/>
      <c r="AF808" s="2"/>
      <c r="AG808" s="2"/>
    </row>
    <row r="809" spans="30:33" x14ac:dyDescent="0.2">
      <c r="AD809" s="2"/>
      <c r="AE809" s="2"/>
      <c r="AF809" s="2"/>
      <c r="AG809" s="2"/>
    </row>
    <row r="810" spans="30:33" x14ac:dyDescent="0.2">
      <c r="AD810" s="2"/>
      <c r="AE810" s="2"/>
      <c r="AF810" s="2"/>
      <c r="AG810" s="2"/>
    </row>
    <row r="811" spans="30:33" x14ac:dyDescent="0.2">
      <c r="AD811" s="2"/>
      <c r="AE811" s="2"/>
      <c r="AF811" s="2"/>
      <c r="AG811" s="2"/>
    </row>
    <row r="812" spans="30:33" x14ac:dyDescent="0.2">
      <c r="AD812" s="2"/>
      <c r="AE812" s="2"/>
      <c r="AF812" s="2"/>
      <c r="AG812" s="2"/>
    </row>
    <row r="813" spans="30:33" x14ac:dyDescent="0.2">
      <c r="AD813" s="2"/>
      <c r="AE813" s="2"/>
      <c r="AF813" s="2"/>
      <c r="AG813" s="2"/>
    </row>
    <row r="814" spans="30:33" x14ac:dyDescent="0.2">
      <c r="AD814" s="2"/>
      <c r="AE814" s="2"/>
      <c r="AF814" s="2"/>
      <c r="AG814" s="2"/>
    </row>
    <row r="815" spans="30:33" x14ac:dyDescent="0.2">
      <c r="AD815" s="2"/>
      <c r="AE815" s="2"/>
      <c r="AF815" s="2"/>
      <c r="AG815" s="2"/>
    </row>
    <row r="816" spans="30:33" x14ac:dyDescent="0.2">
      <c r="AD816" s="2"/>
      <c r="AE816" s="2"/>
      <c r="AF816" s="2"/>
      <c r="AG816" s="2"/>
    </row>
    <row r="817" spans="30:33" x14ac:dyDescent="0.2">
      <c r="AD817" s="2"/>
      <c r="AE817" s="2"/>
      <c r="AF817" s="2"/>
      <c r="AG817" s="2"/>
    </row>
    <row r="818" spans="30:33" x14ac:dyDescent="0.2">
      <c r="AD818" s="2"/>
      <c r="AE818" s="2"/>
      <c r="AF818" s="2"/>
      <c r="AG818" s="2"/>
    </row>
    <row r="819" spans="30:33" x14ac:dyDescent="0.2">
      <c r="AD819" s="2"/>
      <c r="AE819" s="2"/>
      <c r="AF819" s="2"/>
      <c r="AG819" s="2"/>
    </row>
    <row r="820" spans="30:33" x14ac:dyDescent="0.2">
      <c r="AD820" s="2"/>
      <c r="AE820" s="2"/>
      <c r="AF820" s="2"/>
      <c r="AG820" s="2"/>
    </row>
    <row r="821" spans="30:33" x14ac:dyDescent="0.2">
      <c r="AD821" s="2"/>
      <c r="AE821" s="2"/>
      <c r="AF821" s="2"/>
      <c r="AG821" s="2"/>
    </row>
    <row r="822" spans="30:33" x14ac:dyDescent="0.2">
      <c r="AD822" s="2"/>
      <c r="AE822" s="2"/>
      <c r="AF822" s="2"/>
      <c r="AG822" s="2"/>
    </row>
    <row r="823" spans="30:33" x14ac:dyDescent="0.2">
      <c r="AD823" s="2"/>
      <c r="AE823" s="2"/>
      <c r="AF823" s="2"/>
      <c r="AG823" s="2"/>
    </row>
    <row r="824" spans="30:33" x14ac:dyDescent="0.2">
      <c r="AD824" s="2"/>
      <c r="AE824" s="2"/>
      <c r="AF824" s="2"/>
      <c r="AG824" s="2"/>
    </row>
    <row r="825" spans="30:33" x14ac:dyDescent="0.2">
      <c r="AD825" s="2"/>
      <c r="AE825" s="2"/>
      <c r="AF825" s="2"/>
      <c r="AG825" s="2"/>
    </row>
    <row r="826" spans="30:33" x14ac:dyDescent="0.2">
      <c r="AD826" s="2"/>
      <c r="AE826" s="2"/>
      <c r="AF826" s="2"/>
      <c r="AG826" s="2"/>
    </row>
    <row r="827" spans="30:33" x14ac:dyDescent="0.2">
      <c r="AD827" s="2"/>
      <c r="AE827" s="2"/>
      <c r="AF827" s="2"/>
      <c r="AG827" s="2"/>
    </row>
    <row r="828" spans="30:33" x14ac:dyDescent="0.2">
      <c r="AD828" s="2"/>
      <c r="AE828" s="2"/>
      <c r="AF828" s="2"/>
      <c r="AG828" s="2"/>
    </row>
    <row r="829" spans="30:33" x14ac:dyDescent="0.2">
      <c r="AD829" s="2"/>
      <c r="AE829" s="2"/>
      <c r="AF829" s="2"/>
      <c r="AG829" s="2"/>
    </row>
    <row r="830" spans="30:33" x14ac:dyDescent="0.2">
      <c r="AD830" s="2"/>
      <c r="AE830" s="2"/>
      <c r="AF830" s="2"/>
      <c r="AG830" s="2"/>
    </row>
    <row r="831" spans="30:33" x14ac:dyDescent="0.2">
      <c r="AD831" s="2"/>
      <c r="AE831" s="2"/>
      <c r="AF831" s="2"/>
      <c r="AG831" s="2"/>
    </row>
    <row r="832" spans="30:33" x14ac:dyDescent="0.2">
      <c r="AD832" s="2"/>
      <c r="AE832" s="2"/>
      <c r="AF832" s="2"/>
      <c r="AG832" s="2"/>
    </row>
    <row r="833" spans="30:33" x14ac:dyDescent="0.2">
      <c r="AD833" s="2"/>
      <c r="AE833" s="2"/>
      <c r="AF833" s="2"/>
      <c r="AG833" s="2"/>
    </row>
    <row r="834" spans="30:33" x14ac:dyDescent="0.2">
      <c r="AD834" s="2"/>
      <c r="AE834" s="2"/>
      <c r="AF834" s="2"/>
      <c r="AG834" s="2"/>
    </row>
    <row r="835" spans="30:33" x14ac:dyDescent="0.2">
      <c r="AD835" s="2"/>
      <c r="AE835" s="2"/>
      <c r="AF835" s="2"/>
      <c r="AG835" s="2"/>
    </row>
    <row r="836" spans="30:33" x14ac:dyDescent="0.2">
      <c r="AD836" s="2"/>
      <c r="AE836" s="2"/>
      <c r="AF836" s="2"/>
      <c r="AG836" s="2"/>
    </row>
    <row r="837" spans="30:33" x14ac:dyDescent="0.2">
      <c r="AD837" s="2"/>
      <c r="AE837" s="2"/>
      <c r="AF837" s="2"/>
      <c r="AG837" s="2"/>
    </row>
    <row r="838" spans="30:33" x14ac:dyDescent="0.2">
      <c r="AD838" s="2"/>
      <c r="AE838" s="2"/>
      <c r="AF838" s="2"/>
      <c r="AG838" s="2"/>
    </row>
    <row r="839" spans="30:33" x14ac:dyDescent="0.2">
      <c r="AD839" s="2"/>
      <c r="AE839" s="2"/>
      <c r="AF839" s="2"/>
      <c r="AG839" s="2"/>
    </row>
    <row r="840" spans="30:33" x14ac:dyDescent="0.2">
      <c r="AD840" s="2"/>
      <c r="AE840" s="2"/>
      <c r="AF840" s="2"/>
      <c r="AG840" s="2"/>
    </row>
    <row r="841" spans="30:33" x14ac:dyDescent="0.2">
      <c r="AD841" s="2"/>
      <c r="AE841" s="2"/>
      <c r="AF841" s="2"/>
      <c r="AG841" s="2"/>
    </row>
    <row r="842" spans="30:33" x14ac:dyDescent="0.2">
      <c r="AD842" s="2"/>
      <c r="AE842" s="2"/>
      <c r="AF842" s="2"/>
      <c r="AG842" s="2"/>
    </row>
    <row r="843" spans="30:33" x14ac:dyDescent="0.2">
      <c r="AD843" s="2"/>
      <c r="AE843" s="2"/>
      <c r="AF843" s="2"/>
      <c r="AG843" s="2"/>
    </row>
    <row r="844" spans="30:33" x14ac:dyDescent="0.2">
      <c r="AD844" s="2"/>
      <c r="AE844" s="2"/>
      <c r="AF844" s="2"/>
      <c r="AG844" s="2"/>
    </row>
    <row r="845" spans="30:33" x14ac:dyDescent="0.2">
      <c r="AD845" s="2"/>
      <c r="AE845" s="2"/>
      <c r="AF845" s="2"/>
      <c r="AG845" s="2"/>
    </row>
    <row r="846" spans="30:33" x14ac:dyDescent="0.2">
      <c r="AD846" s="2"/>
      <c r="AE846" s="2"/>
      <c r="AF846" s="2"/>
      <c r="AG846" s="2"/>
    </row>
    <row r="847" spans="30:33" x14ac:dyDescent="0.2">
      <c r="AD847" s="2"/>
      <c r="AE847" s="2"/>
      <c r="AF847" s="2"/>
      <c r="AG847" s="2"/>
    </row>
    <row r="848" spans="30:33" x14ac:dyDescent="0.2">
      <c r="AD848" s="2"/>
      <c r="AE848" s="2"/>
      <c r="AF848" s="2"/>
      <c r="AG848" s="2"/>
    </row>
    <row r="849" spans="30:33" x14ac:dyDescent="0.2">
      <c r="AD849" s="2"/>
      <c r="AE849" s="2"/>
      <c r="AF849" s="2"/>
      <c r="AG849" s="2"/>
    </row>
    <row r="850" spans="30:33" x14ac:dyDescent="0.2">
      <c r="AD850" s="2"/>
      <c r="AE850" s="2"/>
      <c r="AF850" s="2"/>
      <c r="AG850" s="2"/>
    </row>
    <row r="851" spans="30:33" x14ac:dyDescent="0.2">
      <c r="AD851" s="2"/>
      <c r="AE851" s="2"/>
      <c r="AF851" s="2"/>
      <c r="AG851" s="2"/>
    </row>
    <row r="852" spans="30:33" x14ac:dyDescent="0.2">
      <c r="AD852" s="2"/>
      <c r="AE852" s="2"/>
      <c r="AF852" s="2"/>
      <c r="AG852" s="2"/>
    </row>
    <row r="853" spans="30:33" x14ac:dyDescent="0.2">
      <c r="AD853" s="2"/>
      <c r="AE853" s="2"/>
      <c r="AF853" s="2"/>
      <c r="AG853" s="2"/>
    </row>
    <row r="854" spans="30:33" x14ac:dyDescent="0.2">
      <c r="AD854" s="2"/>
      <c r="AE854" s="2"/>
      <c r="AF854" s="2"/>
      <c r="AG854" s="2"/>
    </row>
    <row r="855" spans="30:33" x14ac:dyDescent="0.2">
      <c r="AD855" s="2"/>
      <c r="AE855" s="2"/>
      <c r="AF855" s="2"/>
      <c r="AG855" s="2"/>
    </row>
    <row r="856" spans="30:33" x14ac:dyDescent="0.2">
      <c r="AD856" s="2"/>
      <c r="AE856" s="2"/>
      <c r="AF856" s="2"/>
      <c r="AG856" s="2"/>
    </row>
    <row r="857" spans="30:33" x14ac:dyDescent="0.2">
      <c r="AD857" s="2"/>
      <c r="AE857" s="2"/>
      <c r="AF857" s="2"/>
      <c r="AG857" s="2"/>
    </row>
    <row r="858" spans="30:33" x14ac:dyDescent="0.2">
      <c r="AD858" s="2"/>
      <c r="AE858" s="2"/>
      <c r="AF858" s="2"/>
      <c r="AG858" s="2"/>
    </row>
    <row r="859" spans="30:33" x14ac:dyDescent="0.2">
      <c r="AD859" s="2"/>
      <c r="AE859" s="2"/>
      <c r="AF859" s="2"/>
      <c r="AG859" s="2"/>
    </row>
    <row r="860" spans="30:33" x14ac:dyDescent="0.2">
      <c r="AD860" s="2"/>
      <c r="AE860" s="2"/>
      <c r="AF860" s="2"/>
      <c r="AG860" s="2"/>
    </row>
    <row r="861" spans="30:33" x14ac:dyDescent="0.2">
      <c r="AD861" s="2"/>
      <c r="AE861" s="2"/>
      <c r="AF861" s="2"/>
      <c r="AG861" s="2"/>
    </row>
    <row r="862" spans="30:33" x14ac:dyDescent="0.2">
      <c r="AD862" s="2"/>
      <c r="AE862" s="2"/>
      <c r="AF862" s="2"/>
      <c r="AG862" s="2"/>
    </row>
    <row r="863" spans="30:33" x14ac:dyDescent="0.2">
      <c r="AD863" s="2"/>
      <c r="AE863" s="2"/>
      <c r="AF863" s="2"/>
      <c r="AG863" s="2"/>
    </row>
    <row r="864" spans="30:33" x14ac:dyDescent="0.2">
      <c r="AD864" s="2"/>
      <c r="AE864" s="2"/>
      <c r="AF864" s="2"/>
      <c r="AG864" s="2"/>
    </row>
    <row r="865" spans="30:33" x14ac:dyDescent="0.2">
      <c r="AD865" s="2"/>
      <c r="AE865" s="2"/>
      <c r="AF865" s="2"/>
      <c r="AG865" s="2"/>
    </row>
    <row r="866" spans="30:33" x14ac:dyDescent="0.2">
      <c r="AD866" s="2"/>
      <c r="AE866" s="2"/>
      <c r="AF866" s="2"/>
      <c r="AG866" s="2"/>
    </row>
    <row r="867" spans="30:33" x14ac:dyDescent="0.2">
      <c r="AD867" s="2"/>
      <c r="AE867" s="2"/>
      <c r="AF867" s="2"/>
      <c r="AG867" s="2"/>
    </row>
    <row r="868" spans="30:33" x14ac:dyDescent="0.2">
      <c r="AD868" s="2"/>
      <c r="AE868" s="2"/>
      <c r="AF868" s="2"/>
      <c r="AG868" s="2"/>
    </row>
    <row r="869" spans="30:33" x14ac:dyDescent="0.2">
      <c r="AD869" s="2"/>
      <c r="AE869" s="2"/>
      <c r="AF869" s="2"/>
      <c r="AG869" s="2"/>
    </row>
    <row r="870" spans="30:33" x14ac:dyDescent="0.2">
      <c r="AD870" s="2"/>
      <c r="AE870" s="2"/>
      <c r="AF870" s="2"/>
      <c r="AG870" s="2"/>
    </row>
    <row r="871" spans="30:33" x14ac:dyDescent="0.2">
      <c r="AD871" s="2"/>
      <c r="AE871" s="2"/>
      <c r="AF871" s="2"/>
      <c r="AG871" s="2"/>
    </row>
    <row r="872" spans="30:33" x14ac:dyDescent="0.2">
      <c r="AD872" s="2"/>
      <c r="AE872" s="2"/>
      <c r="AF872" s="2"/>
      <c r="AG872" s="2"/>
    </row>
    <row r="873" spans="30:33" x14ac:dyDescent="0.2">
      <c r="AD873" s="2"/>
      <c r="AE873" s="2"/>
      <c r="AF873" s="2"/>
      <c r="AG873" s="2"/>
    </row>
    <row r="874" spans="30:33" x14ac:dyDescent="0.2">
      <c r="AD874" s="2"/>
      <c r="AE874" s="2"/>
      <c r="AF874" s="2"/>
      <c r="AG874" s="2"/>
    </row>
    <row r="875" spans="30:33" x14ac:dyDescent="0.2">
      <c r="AD875" s="2"/>
      <c r="AE875" s="2"/>
      <c r="AF875" s="2"/>
      <c r="AG875" s="2"/>
    </row>
    <row r="876" spans="30:33" x14ac:dyDescent="0.2">
      <c r="AD876" s="2"/>
      <c r="AE876" s="2"/>
      <c r="AF876" s="2"/>
      <c r="AG876" s="2"/>
    </row>
    <row r="877" spans="30:33" x14ac:dyDescent="0.2">
      <c r="AD877" s="2"/>
      <c r="AE877" s="2"/>
      <c r="AF877" s="2"/>
      <c r="AG877" s="2"/>
    </row>
    <row r="878" spans="30:33" x14ac:dyDescent="0.2">
      <c r="AD878" s="2"/>
      <c r="AE878" s="2"/>
      <c r="AF878" s="2"/>
      <c r="AG878" s="2"/>
    </row>
    <row r="879" spans="30:33" x14ac:dyDescent="0.2">
      <c r="AD879" s="2"/>
      <c r="AE879" s="2"/>
      <c r="AF879" s="2"/>
      <c r="AG879" s="2"/>
    </row>
    <row r="880" spans="30:33" x14ac:dyDescent="0.2">
      <c r="AD880" s="2"/>
      <c r="AE880" s="2"/>
      <c r="AF880" s="2"/>
      <c r="AG880" s="2"/>
    </row>
    <row r="881" spans="30:33" x14ac:dyDescent="0.2">
      <c r="AD881" s="2"/>
      <c r="AE881" s="2"/>
      <c r="AF881" s="2"/>
      <c r="AG881" s="2"/>
    </row>
    <row r="882" spans="30:33" x14ac:dyDescent="0.2">
      <c r="AD882" s="2"/>
      <c r="AE882" s="2"/>
      <c r="AF882" s="2"/>
      <c r="AG882" s="2"/>
    </row>
    <row r="883" spans="30:33" x14ac:dyDescent="0.2">
      <c r="AD883" s="2"/>
      <c r="AE883" s="2"/>
      <c r="AF883" s="2"/>
      <c r="AG883" s="2"/>
    </row>
    <row r="884" spans="30:33" x14ac:dyDescent="0.2">
      <c r="AD884" s="2"/>
      <c r="AE884" s="2"/>
      <c r="AF884" s="2"/>
      <c r="AG884" s="2"/>
    </row>
    <row r="885" spans="30:33" x14ac:dyDescent="0.2">
      <c r="AD885" s="2"/>
      <c r="AE885" s="2"/>
      <c r="AF885" s="2"/>
      <c r="AG885" s="2"/>
    </row>
    <row r="886" spans="30:33" x14ac:dyDescent="0.2">
      <c r="AD886" s="2"/>
      <c r="AE886" s="2"/>
      <c r="AF886" s="2"/>
      <c r="AG886" s="2"/>
    </row>
  </sheetData>
  <mergeCells count="3">
    <mergeCell ref="E234:K234"/>
    <mergeCell ref="A4:L5"/>
    <mergeCell ref="A233:K23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Gołębiowska</dc:creator>
  <cp:lastModifiedBy>Katarzyna Mikolaszek</cp:lastModifiedBy>
  <cp:lastPrinted>2019-06-27T11:57:07Z</cp:lastPrinted>
  <dcterms:created xsi:type="dcterms:W3CDTF">2018-02-06T07:18:36Z</dcterms:created>
  <dcterms:modified xsi:type="dcterms:W3CDTF">2019-06-27T12:06:45Z</dcterms:modified>
</cp:coreProperties>
</file>