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otom\Documents\2015\"/>
    </mc:Choice>
  </mc:AlternateContent>
  <bookViews>
    <workbookView xWindow="0" yWindow="0" windowWidth="28800" windowHeight="8535"/>
  </bookViews>
  <sheets>
    <sheet name="Formularz cenowy zał. nr 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2" l="1"/>
  <c r="G9" i="2"/>
  <c r="G10" i="2"/>
  <c r="G11" i="2"/>
  <c r="G12" i="2"/>
  <c r="G13" i="2"/>
  <c r="G14" i="2"/>
  <c r="G15" i="2"/>
  <c r="G16" i="2"/>
  <c r="G17" i="2"/>
  <c r="G18" i="2"/>
  <c r="G19" i="2"/>
  <c r="G20" i="2"/>
  <c r="G21" i="2"/>
  <c r="G22" i="2"/>
  <c r="G23" i="2"/>
  <c r="G24" i="2"/>
  <c r="G25" i="2"/>
  <c r="G26" i="2"/>
  <c r="G27" i="2"/>
  <c r="G28" i="2"/>
  <c r="G29" i="2"/>
  <c r="G30" i="2"/>
  <c r="G31" i="2"/>
  <c r="G8" i="2"/>
</calcChain>
</file>

<file path=xl/sharedStrings.xml><?xml version="1.0" encoding="utf-8"?>
<sst xmlns="http://schemas.openxmlformats.org/spreadsheetml/2006/main" count="70" uniqueCount="67">
  <si>
    <t>Produkt</t>
  </si>
  <si>
    <t>Szczegółowy opis zaproponowanego sprzętu, nazwa produktu wraz z opisem wszystkich części składowych wraz z parametrami</t>
  </si>
  <si>
    <t>np. zestawów komputerowych,  (producent, typ, model)</t>
  </si>
  <si>
    <t>Ilość</t>
  </si>
  <si>
    <t>brutto</t>
  </si>
  <si>
    <t>Czas trwania gwarancji</t>
  </si>
  <si>
    <t>A</t>
  </si>
  <si>
    <t>B</t>
  </si>
  <si>
    <t>C</t>
  </si>
  <si>
    <t>F</t>
  </si>
  <si>
    <t>G</t>
  </si>
  <si>
    <t>Komputer stacjonarny</t>
  </si>
  <si>
    <t>Cena jedn.brutto</t>
  </si>
  <si>
    <t>Mysz USB</t>
  </si>
  <si>
    <t>Urządzenie wielofunkcyjne</t>
  </si>
  <si>
    <t>Sprzęt informatyczny, sprzęt biurowy, oprogramowanie</t>
  </si>
  <si>
    <t>lp</t>
  </si>
  <si>
    <t>Notebook A</t>
  </si>
  <si>
    <t>Dysk sieciowy(obudowa)</t>
  </si>
  <si>
    <t>Dyski do obudowy</t>
  </si>
  <si>
    <t>Serwer fax</t>
  </si>
  <si>
    <t>Laptop</t>
  </si>
  <si>
    <t>Stacja dokująca USB 3.0</t>
  </si>
  <si>
    <t>Tablica multimedialna mobilna</t>
  </si>
  <si>
    <t>Lampy błyskowe Canon</t>
  </si>
  <si>
    <t xml:space="preserve">Stacja videokonferencji </t>
  </si>
  <si>
    <t>Punkt dostepowy WiFi</t>
  </si>
  <si>
    <t>Monitor</t>
  </si>
  <si>
    <t>Niszczarka typ A</t>
  </si>
  <si>
    <t>Niszczarka typ B</t>
  </si>
  <si>
    <t>Powerbank</t>
  </si>
  <si>
    <t>Telefon IP + licencja</t>
  </si>
  <si>
    <t>Baterie do UPS</t>
  </si>
  <si>
    <t>pakiet biurowy</t>
  </si>
  <si>
    <t>program antywirusowy</t>
  </si>
  <si>
    <t>Oprogramowanie serwera fax</t>
  </si>
  <si>
    <t>D</t>
  </si>
  <si>
    <t>E</t>
  </si>
  <si>
    <t>Łączna wartość oferty</t>
  </si>
  <si>
    <t>załącznik nr 2 do SIWZ Formularz cenowy</t>
  </si>
  <si>
    <t xml:space="preserve">Ekran Matryca TFT, 11,6”, rozdzielczość HD 1366x768,
Chipset Dostosowany do zaoferowanego procesora
Procesor taktowany zegarem co najmniej 2,16 GHz lub procesor o równoważnej wydajności osiągający w teście PassMark PerformanceTest co najmniej wynik 1050 punktów PassMark CPU Mark (wynik zaproponowanego procesora musi znajdować się na stronie http://www.cpubenchmark.net, z której należy załączyć wydruk potwierdzający spełnienie warunku na liczbę punktów, które musi osiągnąć procesor oferowanego notebooka.
Pamięć operacyjna 4 GB (SO-DIMM DDR3, 1333 MHz)
Dysk twardy 500 GB, 
karta graficzna   Intel® HD Graphics
Karta sieciowa 10/100 – RJ 45 
Porty/złącza 1xUSB 3.0, 1xUSB2.0,  złącze słuchawek, złącze mikrofonu , HDMI, RJ-45, czytnik kart multimedialnych (min SD/ MMC), WiFi  Wbudowana karta sieciowa, pracująca w standardzie b/g/n, 
System operacyjny Microsoft Windows 8.1 PL 64 bit,
Wielodotykowy touchpad
Zasilacz 230V, 50-60Hz z kablem zasilającym
Waga 1,4 kg (z baterią)
Gwarancja 12 miesięcy
</t>
  </si>
  <si>
    <t xml:space="preserve">Drukarka sieciowa mono
Kopiarka – minimalnie 57 stron na minutę A4
Skanowanie do plików w formacie:
PDF
JPEG
TIFF
MTIFF
XPS
PDF/A
Opcja dwustronnego wydruku
Ilość podajników w standardzie: 3
Obsługiwane rodzaje nośników:
papier zwykły
papier lekki
papier wiązany
papier makulaturowy
papier ciężki (JIS)
papier bardzo ciężki (JIS)
karton cm
papier wstępnie zadrukowany (C5, B5, C6, DL ISO)
papier dziurkowany
papier kolorowy
papier szorstki
papier bardzo szorstki
etykiety
papier firmowy
koperty Podajnik minimalnie na 500szt papieru A4 80gr/m2 do druku jednostronnego(z możliwością posiadania jednej lub więcej kaset) 
Odporność na maksymalną obciążalność 250000 kopii miesięcznie
Dysk twardy minimalnie 320GB
Pamięć 2GB
Rozdzielczość drukowania minimalnie 1200 x 1200dpi
Gniazdo RJ45
Gwarancja 24 miesiące
</t>
  </si>
  <si>
    <t xml:space="preserve">Procesor: Dual-core Intel® Pentium® G3250 3.1 GH
Pamięć RAM: 4 GB DDR3 RAM
Liczba slotów RAM: 4 (możliwość rozszerzenia do 32GB = 4x 8GB)
Pamięć Flash: 512MB DOM
Cache: Dwa sloty dla pamięci mSATA
Kieszenie na dyski twarde: 4 x 2.5/ 3.5" SATA I/II/III HDD, obsługa dysków SSD, (brak dysków w zestawie)
Porty LAN: 4 x RJ-45 Gigabit Ethernet  (opcjonalnie  obsługa kart dual-port 10Gb oraz 1Gb)
Wskaźniki LED: Status, LAN, USB, 1GbE, dyski
Porty USB: 
4 x USB 3.0 (tylny panel)
4 x USB 2.0 (tylny panel)
HDMI x 1
Przyciski: Zasilanie, Reset
Alarm: Głośnik systemowy
Typ obudowy: Rack 1U
Zużycie energii (W)
Tryb uśpienia: 57.25W
Praca: 66.00W (z zainstalowanymi 4 x WD WD30EFRX HDD)
Zasilanie:  Wejście: 100-240 V AC~, 50-60Hz, Wyjście: 250W
Port rozszerzeń: 1 (w celu rozszerzenia o dodatkowe porty Ethernet PCIe Gen3 x4)
Chłodzenie: aktywne  2 x wentylator (4 cm)
Gwarancja 24 miesiące
</t>
  </si>
  <si>
    <t xml:space="preserve">Rodzaj dysku: HDD
Pojemność dysku: 3 TB
Interfejs: SATA III (6 Gb/s)
Pamięć podręczna: 64 MB
Zastosowane technologie:
    3D Active Balance Plus
    IntelliSeek
    NASware
Poziom hałasu [dB]: 24
Nominalny czas pracy [godz]: 1000000
Gwarancja 24 miesiące
</t>
  </si>
  <si>
    <t xml:space="preserve">Procesor Zgodny z x64 - czterordzeniowy, taktowany zegarem co najmniej 3,1 GHz, pamięć cache co najmniej 8 MB lub procesor o równoważnej wydajności osiągający w teście PassMark PerformanceTest co najmniej wynik 6500 punktów PassMark CPU Mark (wynik zaproponowanego procesora musi znajdować się na stronie http://www.cpubenchmark.net, z której należy załączyć wydruk potwierdzający spełnienie warunku na liczbę punktów, które musi osiągnąć procesor oferowanego serwera.
Ilość zainstalowanych procesorów: 1
Dysk twardy: 2 TB (2x 1 TB)
Maksymalna ilość dysków:4
Pamięć RAM (zainstalowana): 8 GB
Karty rozszerzeń i porty 
1 x PCI-Express 2.0 x8 (elektrycznie x4)
1 x PCI-Express 3.0 x16 (elektrycznie x16)
Karta sieciowa: 2x 10/100/1000 Mbit
Złącza  
2 x RJ-45
6 x USB 2.0
Napędy: DVD+/-RW Super Multi
Moc zasilacza [W]: 350
Obudowa: Rack
Gwarancja: 36 miesięcy
Możliwość weryfikacji czasu obowiązywania i reżimu gwarancji bezpośrednio z sieci Internet za pośrednictwem strony www producenta komputera
</t>
  </si>
  <si>
    <t xml:space="preserve">Ekran Matryca WQHD 14”,  rozdzielczość 2560x1440 z podświetleniem w technologii LED, matowa
Chipset dostosowany do zaoferowanego procesora
Płyta główna wyposażona w interfejsy SATA II do obsługi dysków twardych. 
Procesor Zgodny z x64 - dwurdzeniowy, taktowany zegarem co najmniej 1,9 GHz lub procesor o równoważnej wydajności osiągający w teście PassMark PerformanceTest co najmniej wynik 3700 punktów PassMark CPU Mark (wynik zaproponowanego procesora musi znajdować się na stronie http://www.cpubenchmark.net, z której należy załączyć wydruk potwierdzający spełnienie warunku na liczbę punktów, które musi osiągnąć procesor oferowanego notebooka.
Pamięć operacyjna 8 GB 
Dysk twardy SSD 250GB
karta graficzna o minimalnej pamięci 1696 MB
Łączność bezprzewodowa, Bluetooth, WiFi 802.11 b/n
Porty/złącza 2xUSB 3.0, złącze słuchawek, złącze mikrofonu, WiFi  Wbudowana karta sieciowa, pracująca w standardzie b/n, D-Sub,, czytnik kart pamięci
Podświetlana klawiatura
Kamera HD
System operacyjny Microsoft Windows 7 Professional PL 
Zasilacz 230V, 50-60Hz z kablem zasilającym
Waga max 1,4 kg 
Wysokość 19 mm
Gwarancja 24 miesiące
</t>
  </si>
  <si>
    <t xml:space="preserve">Wbudowany slot Kensington Security
Podłączenie do laptopa jednym kablem USB
5 portów USB (4 z tyłu, 1 z przodu)
DVI-I video out (zawiera adapter DVI –VGA oraz DVI –HDMI)
Wsparcie dla natywnej rozdzielczości 1920*1200
Video Port wspiera rozdzielczość do max 2048*1152 ultra high
Gniazdo LAN Ethernet 10/100 RJ45 
Audio Out/In
Port słuchawek z przodu (mic, stereo)
Port głośników z tyłu (stereo out)
Kompatybilny z Windows XP, Vista, Windows 7™
Obudowa typu Tower
Gwarancja 12 miesięcy
</t>
  </si>
  <si>
    <t xml:space="preserve">Rozmiar: 213x120cm/96"
Powierzchnia wielofunkcyjna: magnetyczna, biała suchościeralna oraz interaktywna.
Powierzchnia ceramiczna: odporna na: zarysowania, ścieranie, farbę w sprayu, ogień, brud.
piktogramy odporności na zniszczenia
Technologia wzorca punktowego: ustalenie współrzędnych pióra.
Elektroniczne pióro:komunikacja z komputerem za pomocą portu Bluetooth,odległość do 10 m.
Warunki gwarancji: dożywotnia gwarancja na powierzchnię ceramiczną tablicy
10 lat gwarancji profile oraz system mocowań
Gwarancja 24 miesiące na pióro
</t>
  </si>
  <si>
    <t xml:space="preserve">Funkcje
- Automatyka błysku E-TTL II
- Liczba przewodnia 43*
- Może działać jako bezprzewodowa lampa podporządkowana
- Głowica z automatycznym zoomem w zakresie 24 - 105 mm i dyfuzor dla ogniskowej 14 mm
- Szybkie i ciche ładowanie
- Metalowa gorąca stopka
- Obracana głowica w zakresie 180 stopni
- Światło wspomagające AF 
Gwarancja 12 miesięcy
</t>
  </si>
  <si>
    <t xml:space="preserve">Moc wyjściowa radia: 30 dBm
Antena: Wbudowana
Ilość gniazd kablowych RJ45: 2 szt.
Standard WiFi: 300Mb/s - 802.11n
Standard przewodowy: 802.3ab 10/100/1000 Mbps Gigabit Ethernet
Pasmo: 5 GHz, 2,4 GHz
Tryb pracy: AP
Funkcje: VLAN, Zaawansowany QoS, Izolacja ruchu ''gości'', WMM, Do 200 jednoczesnych połączeń
Zarządzanie: Oprogramowanie
Zabezpieczenia: WEP, WPA-PSK, WPA-TKIP, WPA2 AES, 802.11i
Zasilanie: Passive Power over Ethernet (12-24V)&lt;br/&gt;24V, 0.5A PoE Adapter Included&lt;br/&gt;802.3af&lt;br/&gt;Pobór mocy: 12 watów
Waga: max 300 g
Gwarancja 24 miesiące
</t>
  </si>
  <si>
    <t xml:space="preserve">Pojemność nominalna  11300 mAh
Ładowanie urządzeń ze złączem  micro USB
Rodzaje wyjść / wejść  USB
micro USB
Napięcie nominalne  5 V
Dodatkowe informacje  Wskaźnik LED
Możliwość ładowania dwóch urządzeń jednocześnie
Waga max 270 g
Gwarancja 12 miesięcy
</t>
  </si>
  <si>
    <t xml:space="preserve">Typ urządzenia. telefon IP
Port LAN 2x 10/100/1000BaseT (RJ45)
Liczba obsługiwanych linii VoIP 6 szt.
Obsługiwane protokoły VoIP 
SCCP - Cisco Skinny Client Control Protocol (CallManager)
SIP - Session Initiation Protocol
Protokoły kodowania dźwięku 
ITU G.729a
ITU G.729ab
ITU G.711a
ITU G.711µ
ITU G.722
iLBC - Internet Low Bitrate Vocoder
G.168 - echo cancellation
Obsługiwane protokoły i standardy 
IEEE 802.3af - Power over Ethernet
DHCP Client - Dynamic Host Configuration Protocol Client
TFTP - Trivial File Transfer Protocol
IEEE 802.1Q - Virtual LANs
DSCP - DiffServ Code Point
X.509 certyfikat
IEEE 802.1x - Network Login
Dodatkowe funkcje telefonu 
CLIP - identyfikacja numeru dzwoniącego
Klawisze szybkiego wybierania
wyświetlacz kolorowy
ponowne wybieranie numeru
przekierowanie połączenia
połączenie konferencyjne
Wyposażenie standardowe 
Telefon
słuchawka
Telefon przeznaczony do pracy z Cisco UCM (Cisco Unified Communication Manager)
Gwarancja 24 miesiące
</t>
  </si>
  <si>
    <t>Komplet modułów  baterii  do modułów bateryjnych SURT192XLBP dla APC model Smart-UPS SURT6000XL
Gwarancja 12 miesięcy</t>
  </si>
  <si>
    <t>Komplet modułów  baterii  do modułów bateryjnych SURT192RMXLBP2 dla APC model Smart-UPS RT 20kVA SURT20KRMXL
Gwarancja 12 miesięcy</t>
  </si>
  <si>
    <t>Komplet modułów  baterii  APC model Smart-UPS SURT6000XL
Gwarancja 12 miesięcy</t>
  </si>
  <si>
    <t xml:space="preserve">Ilość kartek niszczonych jednorazowo (A4/70g): 17
Rodzaj cięcia: ścinki
Rozmiar cięcia w mm: 3,9 x 38
Poziom bezpieczeństwa DIN: 3
Szerokość szczeliny wejściowej w mm: 230
Średnia prędkość niszczenia w metrach na minutę: 3,6
Cykl pracy w minutach: 25 on / 40 off
Pojemność kosza w litrach: 34
Osobny kosz na płyty CD pojemności w litrach 2,5
Automatyczny Start / Stop
Funkcja cofania
Poziom głośności w dB: 65
Niszczy: zszywki, karty kredytowe, małe spinacze, płyty CD/DVD
Osobne noże/szczelina do niszczenia płyt CD: klapka
Czujnik Safe Sense.
Technologia 100% Jam-Proof
Zatrzymanie przy wyjętym koszu/zdjętej głowicy
Automatyczne zatrzymanie pracy przy pełnym koszu
Pełny kosz – dioda
Otwarte drzwi / wysunięty kosz – dioda
Zabezpieczenie termiczne
Zabezpieczenie termiczne - dioda
Zacięcie papieru - dioda
Obudowa na kółkach
Gwarancja 24 miesiące
</t>
  </si>
  <si>
    <t xml:space="preserve">Procesor Zgodny z x64 - czterordzeniowy, taktowany zegarem co najmniej 2,8 GHz, pamięć cache co najmniej 10 MB lub procesor o równoważnej wydajności osiągający w teście PassMark PerformanceTest co najmniej wynik 5800 punktów PassMark CPU Mark (wynik zaproponowanego procesora musi znajdować się na stronie http://www.cpubenchmark.net, z której należy załączyć wydruk potwierdzający spełnienie warunku na liczbę punktów, które musi osiągnąć procesor oferowanego komputera.
Częstotliwość szyny QPI/DMI min. 7,2 GT/s
Pojemność zainstalowanego dysku 1 TB, Pojemność zainstalowanej pamięci 8192 MB, Ilość banków pamięci min. 8 szt.
AMD FirePro V3900 1GB DDR3 RAM; DualLink DVI 
Zintegrowana karta dźwiękowa, Zintegrowana karta sieciowa 10/100/1000 Mbit/s 
Ilość slotów PCI 1 szt.
Ilość slotów PCI-E 8x 2 szt.
Ilość slotów PCI-E 16x 2 szt.
Interfejsy  
  •  5 x USB 2.0,  4 x USB 3.0
  •  1 x RJ-45 (LAN),  2 x FireWire (IEEE 1394)
  •  PS/2 (klawiatura),  PS/2 (mysz)
  •  1 x wyjście słuchawkowe (na froncie obudowy)
  •  1 x wejście na mikrofon (na froncie obudowy)
  •  1 x wejście na mikrofon
  •  1 x wejście liniowe
Dodatkowe informacje o portach USB 2.0/3.0 
  •  4 x USB 2.0 (tylny panel)
  •  1 x USB 2.0 (przedni panel)
  •  2 x USB 3.0 (tylny panel)
  •  2 x USB 2.0 (przedni panel)
Napędy wbudowane (zainstalowane) DVD±RW Super Multi (+ DVD-RAM) Dual Layer
Obudowa typu Tower. Zaprojektowana i wykonana przez producenta komputera opatrzona trwałym logo producenta, metalowa, umożliwiająca pracę w pionie jak i w poziomie oraz montaż napędów zewnętrznych 5.25” w orientacji pionowej i poziomej. Opcjonalny montaż dwóch dodatkowych dysków wewnętrznych. Obudowa musi posiadać możliwość montażu czujnika otwarcia obudowy z zamkiem elektromagnetycznym. Obudowa musi umożliwiać serwisowanie komputera bez użycia narzędzi. Obudowa przystosowana do chłodzenia wodnego procesora .Zasilacz o mocy min 600W i sprawności min 90% 
System operacyjny Microsoft Windows 7 Professional (64-bit) Dołączone wyposażenie:
  • Mysz i Klawiatura
Okres gwarancji: 36 miesięcy 
Możliwość weryfikacji czasu obowiązywania i reżimu gwarancji bezpośrednio z sieci Internet za pośrednictwem strony www producenta komputera
</t>
  </si>
  <si>
    <t>Microsoft Office 2013 Professional z Pakietem Software Assurance w programie Open License for Academic
Gwarancja 12 miesięcy</t>
  </si>
  <si>
    <t xml:space="preserve">Program antywirusowy:
- Zapewnia aktywną ochronę przed wszelkiego typu zagrożeniami, tymi znanymi, jak również 
nowymi, dotąd nierozpoznanymi. Powstrzymuje rozprzestrzenianie się infekcji na komputery 
innych użytkowników.
- Antyphishing -ochrona danych kart kredytowych oraz loginów i haseł do kont 
bankowych, przed próbami wyłudzenia, realizowanymi za pośrednictwem pułapek phishingowych 
(stron www podszywających się pod oryginalne serwisy internetowe banków).
- Blokada programów typu exploit
- Ochrona przed atakami, wykorzystującymi luki w przeglądarkach internetowych, czytnikach PDF 
i innych aplikacjach.
- Zaawansowany skaner ( zabezpieczenie przed skomplikowanymi zagrożeniami, wielokrotnie spakowanymi lub zaszyfrowanymi)
- Szybkie skanowanie komputera w poszukiwaniu wirusów, dzięki wykorzystaniu białych 
list bezpiecznych plików.
- Skanowanie podczas pobierania plików
- Skanowanie podczas bezczynności 
- Kontrola nośników wymiennych (zapobieganie nieautoryzowanym próbom kopiowania danych na zewnętrzne nośniki danych, mozliwość zablokowania korzystania z nośników CD, DVD, USB oraz zewnętrznych dysków twardych)
- Blokowanie urządzeń podłączanych do komputera za pośrednictwem Bluetooth, FireWire oraz portów równoległych i szeregowych)
- Ustalanie reguł dla rejestru systemu, aktywnych procesów oraz aplikacji w celu precyzyjnej konfiguracji poziomu zapewnianej ochrony.
- współpraca z lokalnym serwerem aktualizacji i zarządzania 
Gwarancja 12 miesięcy
</t>
  </si>
  <si>
    <t>Integracji z Active Directory
Obsługa Microsoft Exchange, Lotus Domino i innych SMTP serwerów
Obsługa Fax over IP (FOIP)
Obsługa serwerów Lotus Notes oraz SMTP/POP3
Automatyczne dostarczanie/wewnętrzny routing faksów
Bramka SMS pozwala na wysyłanie SMS i wiadomości tekstowych z komputera
Obsługa wielu serwerów poczty i klastrów
Skalowalny, solidny, wieloliniowy serwer faksów
Natywna obsługa ISDN
Archiwizacja faksów do GFI MailArchiver, SQL lub innego archiwum
Filtrowanie niepożądanych wiadomości
Faks do skrzynki odbiorczej e-mail – w formacie faksu lub PDF
Możliwość wysyłania i otrzymywania faksów poprzez telefon komórkowy lub urządzenie przenośne
Obsługa kontaktów programu Outlook  
Dołączanie dokumentów Office, plików PDF, HTML i innych
Automatyczna integracja z aplikacjami i scalanie – NetPrintQueue2Fax
Rozsyłanie faksu przy pomocy Microsoft Office
Wsparcie dla Citrix
Obsługa HP Digital Sender: Łatwe przesyłanie faksem papierowych dokumentów przez GFI FAXmaker
Adnotacje i komentarze
Automatyczny druk raportów o przebiegu transmisji, miniatury faksu
Podgląd faksów
Tekstowy interfejs API – łatwa integracja z aplikacjami
Rendering wiadomości w formacie HTML
Bez aktualizacji schematów
Auto-drukowanie faksów na różnych drukarkach sieciowych w oparciu o reguły routingu
Rozliczenia połączeń: Analiza kosztów z użyciem Microsoft Excel
Routing faksów do innego serwera FAXmaker dla zastosowania LCR (Least Cost Routing) poprzez SMTP
Obsługa sterowników Windows 2000/XP/2003/2008
Projektowanie stron tytułowych w formacie HTML lub RTF (Microsoft Word)
Zdalny monitoring serwera faksów
Gwarancja 12 miesięcy</t>
  </si>
  <si>
    <t>H</t>
  </si>
  <si>
    <r>
      <t xml:space="preserve">Wartość brutto </t>
    </r>
    <r>
      <rPr>
        <b/>
        <i/>
        <sz val="9"/>
        <color theme="1"/>
        <rFont val="Cambria"/>
        <family val="1"/>
        <charset val="238"/>
      </rPr>
      <t>(kol. E kol. F)</t>
    </r>
  </si>
  <si>
    <t>Szczegółowy Opis Przedmiotu Zamówienia</t>
  </si>
  <si>
    <t xml:space="preserve">Maks. ilość niszczonych kartek: 8 szt
Szerokość szczeliny: 230 mm
Szerokość cięcia: ścinki 4x35
Niszczy: zszywki, spinacze, płyty CD / DVD,papier,karty kredytowe
Stopień tajności:DIN 4
Automatyczny start / stop  
Automatyczne wyłączenie po zdjęciu głowi  
Funkcja cofania
Gwarancja: 24 miesiące
</t>
  </si>
  <si>
    <t xml:space="preserve">Przekątna: 27 cali,
Rozdzielczość: 1920 x 1080 piksele
Podświetlenie: LED
Kontrast: 2000000 :1
Typ matrycy TFT VA
Rozmiar plamki 0,311
Jasność minimalna: 300cd /m2
Czas reakcji: 4ms
Złącze: DVI-D (z HDCP), 15-stykowe D-Sub, HDMI 
Wbudowane głośniki
Gwarancja: 24 miesiące
</t>
  </si>
  <si>
    <t xml:space="preserve">Interfejs USB
Typ bezprzewodowa
Kolor czarny
Ilość klawiszy: 3
dodatkowe: kółko przewijania (scroll wheel)
Typ sensora: optyczny
Rozdzielczość: 800dpi
Zasięg: 10m
Gwarancja: 24 miesiące
</t>
  </si>
  <si>
    <t xml:space="preserve">Skład zestawu
Wideoterminal, Kamera, Mikrofon konferencyjny, Pilot zdalnego sterowania
Akcesoria niezbędne do prawidłowego funkcjonowania zestawu (przewody połączeniowe, licencje, etc.)
Specyfikacja elementów zestawu
Kamera: Zoom optyczny 10x/cyfrowy x12, Pole widzenia w poziomie powyżej 65 stopni; możliwość zwiększenia do 85 stopni, Zakres ruchu w poziomie powyżej 180 stopni, Zakres ruchu w pionie powyżej 40 stopni
Rozdzielczość wideo FullHD 1920 x 1080 pikseli, Odświeżanie 60 klatek na sekundę przy rozdzielczości 720p i 1080p, W pełni automatyczne, bezobsługowe namierzanie i kadrowanie osób mówiących
Automatyczna regulacja bieli, Automatyczna regulacja ostrości, Kompensacja tylnego oświetlenia, Sterowanie kamerą za pomocą pilota systemowego lub pulpitu dotykowego
Dookólny mikrofon konferencyjny obsługujący pasmo 22kHz, Kontrola wyciszenia mikrofonu za pomocą pilota, Kontrola wyciszenia mikrofonu za pomocą przycisku na mikrofonie
Możliwość łączenia mikrofonów w łańcuch
Specyfikacja wideoterminala : Protokoły i standardy wideo - H.261, H.263, H.264 AVC, H.264 SVC, RTV, RDP
Rozdzielczość wideo strumienia głównego - Obsługa połączeń w jakości 720p30 w paśmie poniżej 800 kbps, Obsługa połączeń w jakości 720p60 w paśmie poniżej 1,2 Mbps, SD, CIF, QCIF, 
Możliwość wyboru natywnych proporcji wyświetlania 4:3 lub 16:9, Możliwość licencyjnej rozbudowy urządzenia do obsługi jakości 1080p60, Przesyłanie treści
Wysyłanie i odbiór prezentacji zgodnie ze standardem H.239, Wysyłanie i odbiór prezentacji zgodnie ze standardem BFCP, 
Obsługiwane rozdzielczości: 720p, XGA, SVGA, VGA
Nadawanie prezentacji z komputera podłączonego przez sieć IP, Możliwość licencyjnej rozbudowy urządzenia do obsługi drugiego strumienia w jakości 1080p60
Protokoły i standardy audio: G.711, G.722, G.722.1, G.722.1c
Możliwość przesyłania dźwięku stereo o szerokości pasma 22 kHz
Automatyczna kontrola wzmocnienia (AGC), Automatyczne tłumienie zakłóceń, System redukcji echa, Maskowanie błędów transmisyjnych audio, System redukcji hałasu klawiatury
Inne protokoły i funkcjonalności
H.224/H.281 – sterowanie kamerą zdalną, H.323 Annex Q – sterowanie kamerą zdalną H.225, H.245, H.241, H.231 przy połączeniach wielopunktowych
H.243 chair control, H.460 NAT/firewall traversal (omijanie zapory), Integracja ze środowiskiem Microsoft Lync 2010 i 2013, Integracja z serwerem Microsoft Exchange, 
Integracja z Microsoft Active Directory, Integracja usług katalogowych przez LDAP/AD
Sieć: Port ethernet 10/100/1000 Mb/s, Obsługa połączeń wideo przez sieć IP zgodnie ze standardem H.323, Obsługa połączeń wideo przez sieć IP zgodnie ze standardem SIP
Pasmo 6 Mb/s dla połączeń w sieci IP, Jednoczesna obsługa protokołów H.323 i SIP, Jednoczesna rejestracja terminala w gatekeeperze H.323 i serwerze SIP registrar
Obsługa protokołu NAT, Dynamiczna alokacja pasma wideo w sieciach asymetrycznych IP, Statyczna alokacja pasma wideo w sieciach asymetrycznych IP
Możliwość zdefiniowania zakresu portów dla pakietów RTP, Obsługa QoS, IP Precedence, DiffServ, Konfigurowalny rozmiar MTU
Sterowanie/zarządzanie, Ekranowe menu użytkownika w języku polskim, Zarządzanie urządzeniem przez WWW, Sterowanie systemem przez interfejs RS-232 API 
Wejścia/wyjścia audio i wideo: Wejście wideo HD1080p dla kamery głównej, 2 x Wyjście wideo HDMI 1.3, w tym jedno z obsługą audio, Wejście audio stereo, Wejście wideo HDMI 1.3 z obsługą audio, 
Wejście wideo VGA, Możliwość podłączenia 2 mikrofonów systemowych stereo
Zabezpieczenia: Secure Web - https, Secure Telnet, Tryb chronionego dostępu, Wsparcie dla SHA-1, SHA-256, Bezpieczna autentykacja hasła, Szyfrowanie połączeń w oparciu o standard AES-256 
Gwarancja 24 miesiące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</si>
</sst>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1" x14ac:knownFonts="1">
    <font>
      <sz val="11"/>
      <color theme="1"/>
      <name val="Calibri"/>
      <family val="2"/>
      <charset val="238"/>
      <scheme val="minor"/>
    </font>
    <font>
      <b/>
      <sz val="11"/>
      <color theme="1"/>
      <name val="Calibri"/>
      <family val="2"/>
      <charset val="238"/>
      <scheme val="minor"/>
    </font>
    <font>
      <b/>
      <sz val="9"/>
      <color theme="1"/>
      <name val="Cambria"/>
      <family val="1"/>
      <charset val="238"/>
    </font>
    <font>
      <b/>
      <i/>
      <sz val="9"/>
      <color theme="1"/>
      <name val="Cambria"/>
      <family val="1"/>
      <charset val="238"/>
    </font>
    <font>
      <i/>
      <sz val="9"/>
      <color theme="1"/>
      <name val="Cambria"/>
      <family val="1"/>
      <charset val="238"/>
    </font>
    <font>
      <sz val="11"/>
      <color rgb="FF000000"/>
      <name val="Calibri"/>
      <family val="2"/>
      <charset val="238"/>
      <scheme val="minor"/>
    </font>
    <font>
      <b/>
      <sz val="11"/>
      <color rgb="FF000000"/>
      <name val="Calibri"/>
      <family val="2"/>
      <charset val="238"/>
      <scheme val="minor"/>
    </font>
    <font>
      <b/>
      <i/>
      <sz val="11"/>
      <color theme="1"/>
      <name val="Calibri"/>
      <family val="2"/>
      <charset val="238"/>
      <scheme val="minor"/>
    </font>
    <font>
      <sz val="9"/>
      <color theme="1"/>
      <name val="Calibri"/>
      <family val="2"/>
      <charset val="238"/>
      <scheme val="minor"/>
    </font>
    <font>
      <b/>
      <sz val="9"/>
      <color rgb="FF000000"/>
      <name val="Calibri"/>
      <family val="2"/>
      <charset val="238"/>
      <scheme val="minor"/>
    </font>
    <font>
      <b/>
      <sz val="9"/>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3499862666707357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1">
    <xf numFmtId="0" fontId="0" fillId="0" borderId="0" xfId="0"/>
    <xf numFmtId="0" fontId="5" fillId="0" borderId="2" xfId="0" applyFont="1" applyBorder="1" applyAlignment="1">
      <alignment vertical="center"/>
    </xf>
    <xf numFmtId="0" fontId="0" fillId="0" borderId="4" xfId="0" applyBorder="1"/>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6" fillId="0" borderId="2" xfId="0" applyFont="1" applyBorder="1" applyAlignment="1">
      <alignment horizontal="right" vertical="center"/>
    </xf>
    <xf numFmtId="0" fontId="1" fillId="0" borderId="2" xfId="0" applyFont="1" applyBorder="1" applyAlignment="1">
      <alignment horizontal="right" vertical="center"/>
    </xf>
    <xf numFmtId="0" fontId="6" fillId="0" borderId="6" xfId="0" applyFont="1" applyBorder="1" applyAlignment="1">
      <alignment horizontal="right" vertical="center"/>
    </xf>
    <xf numFmtId="43" fontId="5" fillId="0" borderId="2" xfId="0" applyNumberFormat="1" applyFont="1" applyBorder="1" applyAlignment="1">
      <alignment horizontal="right" vertical="center"/>
    </xf>
    <xf numFmtId="0" fontId="5" fillId="0" borderId="4" xfId="0" applyFont="1" applyBorder="1" applyAlignment="1">
      <alignment vertical="center"/>
    </xf>
    <xf numFmtId="0" fontId="6" fillId="0" borderId="4" xfId="0" applyFont="1" applyBorder="1" applyAlignment="1">
      <alignment horizontal="right" vertical="center"/>
    </xf>
    <xf numFmtId="0" fontId="5" fillId="0" borderId="4" xfId="0" applyFont="1" applyBorder="1" applyAlignment="1">
      <alignment horizontal="right" vertical="center"/>
    </xf>
    <xf numFmtId="43" fontId="5" fillId="0" borderId="1" xfId="0" applyNumberFormat="1" applyFont="1" applyBorder="1" applyAlignment="1">
      <alignment horizontal="right" vertical="center"/>
    </xf>
    <xf numFmtId="0" fontId="7" fillId="0" borderId="0" xfId="0" applyFont="1"/>
    <xf numFmtId="0" fontId="2"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5"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2" borderId="2" xfId="0" applyFont="1" applyFill="1" applyBorder="1" applyAlignment="1">
      <alignment horizontal="right" vertical="center"/>
    </xf>
    <xf numFmtId="0" fontId="6" fillId="2" borderId="2" xfId="0" applyFont="1" applyFill="1" applyBorder="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5" fillId="2" borderId="1" xfId="0" applyFont="1" applyFill="1" applyBorder="1" applyAlignment="1">
      <alignment horizontal="right" vertical="center"/>
    </xf>
    <xf numFmtId="0" fontId="6" fillId="2" borderId="4" xfId="0" applyFont="1" applyFill="1" applyBorder="1" applyAlignment="1">
      <alignment vertical="center"/>
    </xf>
    <xf numFmtId="0" fontId="5" fillId="2" borderId="3" xfId="0" applyFont="1" applyFill="1" applyBorder="1" applyAlignment="1">
      <alignment horizontal="right" vertical="center"/>
    </xf>
    <xf numFmtId="0" fontId="6" fillId="2" borderId="6" xfId="0" applyFont="1" applyFill="1" applyBorder="1" applyAlignment="1">
      <alignment vertical="center"/>
    </xf>
    <xf numFmtId="43" fontId="0" fillId="5" borderId="1" xfId="0" applyNumberFormat="1" applyFill="1" applyBorder="1"/>
    <xf numFmtId="0" fontId="8" fillId="0" borderId="0" xfId="0" applyFont="1"/>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2" borderId="2" xfId="0" applyFont="1" applyFill="1" applyBorder="1" applyAlignment="1">
      <alignment vertical="center" wrapText="1"/>
    </xf>
    <xf numFmtId="0" fontId="10" fillId="2" borderId="2"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4" borderId="7" xfId="0" applyFont="1" applyFill="1" applyBorder="1" applyAlignment="1">
      <alignment horizontal="right"/>
    </xf>
    <xf numFmtId="0" fontId="1" fillId="4" borderId="8" xfId="0" applyFont="1" applyFill="1" applyBorder="1" applyAlignment="1">
      <alignment horizontal="right"/>
    </xf>
    <xf numFmtId="0" fontId="1" fillId="4" borderId="4" xfId="0" applyFont="1" applyFill="1" applyBorder="1" applyAlignment="1">
      <alignment horizontal="right"/>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4"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topLeftCell="A19" zoomScale="80" zoomScaleNormal="80" workbookViewId="0">
      <selection activeCell="C20" sqref="C20"/>
    </sheetView>
  </sheetViews>
  <sheetFormatPr defaultRowHeight="15" x14ac:dyDescent="0.25"/>
  <cols>
    <col min="1" max="1" width="4.140625" customWidth="1"/>
    <col min="2" max="2" width="30.7109375" customWidth="1"/>
    <col min="3" max="3" width="154.85546875" style="34" customWidth="1"/>
    <col min="4" max="4" width="30.7109375" customWidth="1"/>
    <col min="5" max="5" width="7" customWidth="1"/>
    <col min="6" max="9" width="19.140625" customWidth="1"/>
  </cols>
  <sheetData>
    <row r="1" spans="1:8" x14ac:dyDescent="0.25">
      <c r="A1" s="16" t="s">
        <v>39</v>
      </c>
    </row>
    <row r="2" spans="1:8" x14ac:dyDescent="0.25">
      <c r="A2" s="16"/>
    </row>
    <row r="3" spans="1:8" ht="15.75" thickBot="1" x14ac:dyDescent="0.3"/>
    <row r="4" spans="1:8" ht="15.75" thickBot="1" x14ac:dyDescent="0.3">
      <c r="A4" s="48" t="s">
        <v>15</v>
      </c>
      <c r="B4" s="49"/>
      <c r="C4" s="49"/>
      <c r="D4" s="49"/>
      <c r="E4" s="49"/>
      <c r="F4" s="49"/>
      <c r="G4" s="49"/>
      <c r="H4" s="50"/>
    </row>
    <row r="5" spans="1:8" ht="48.75" thickBot="1" x14ac:dyDescent="0.3">
      <c r="A5" s="41" t="s">
        <v>16</v>
      </c>
      <c r="B5" s="41" t="s">
        <v>0</v>
      </c>
      <c r="C5" s="35" t="s">
        <v>62</v>
      </c>
      <c r="D5" s="17" t="s">
        <v>1</v>
      </c>
      <c r="E5" s="18" t="s">
        <v>3</v>
      </c>
      <c r="F5" s="17" t="s">
        <v>12</v>
      </c>
      <c r="G5" s="17" t="s">
        <v>61</v>
      </c>
      <c r="H5" s="43" t="s">
        <v>5</v>
      </c>
    </row>
    <row r="6" spans="1:8" ht="24.75" thickBot="1" x14ac:dyDescent="0.3">
      <c r="A6" s="42"/>
      <c r="B6" s="42"/>
      <c r="C6" s="36"/>
      <c r="D6" s="19" t="s">
        <v>2</v>
      </c>
      <c r="E6" s="20"/>
      <c r="F6" s="21" t="s">
        <v>4</v>
      </c>
      <c r="G6" s="22" t="s">
        <v>4</v>
      </c>
      <c r="H6" s="44"/>
    </row>
    <row r="7" spans="1:8" ht="15.75" thickBot="1" x14ac:dyDescent="0.3">
      <c r="A7" s="23" t="s">
        <v>6</v>
      </c>
      <c r="B7" s="24" t="s">
        <v>7</v>
      </c>
      <c r="C7" s="24" t="s">
        <v>8</v>
      </c>
      <c r="D7" s="24" t="s">
        <v>36</v>
      </c>
      <c r="E7" s="24" t="s">
        <v>37</v>
      </c>
      <c r="F7" s="24" t="s">
        <v>9</v>
      </c>
      <c r="G7" s="24" t="s">
        <v>10</v>
      </c>
      <c r="H7" s="24" t="s">
        <v>60</v>
      </c>
    </row>
    <row r="8" spans="1:8" ht="409.5" customHeight="1" thickBot="1" x14ac:dyDescent="0.3">
      <c r="A8" s="25">
        <v>1</v>
      </c>
      <c r="B8" s="26" t="s">
        <v>11</v>
      </c>
      <c r="C8" s="37" t="s">
        <v>56</v>
      </c>
      <c r="D8" s="1"/>
      <c r="E8" s="8">
        <v>2</v>
      </c>
      <c r="F8" s="5"/>
      <c r="G8" s="11">
        <f>ROUND(E8*F8,2)</f>
        <v>0</v>
      </c>
      <c r="H8" s="5"/>
    </row>
    <row r="9" spans="1:8" ht="192.75" thickBot="1" x14ac:dyDescent="0.3">
      <c r="A9" s="25">
        <v>2</v>
      </c>
      <c r="B9" s="26" t="s">
        <v>17</v>
      </c>
      <c r="C9" s="37" t="s">
        <v>40</v>
      </c>
      <c r="D9" s="1"/>
      <c r="E9" s="8">
        <v>4</v>
      </c>
      <c r="F9" s="5"/>
      <c r="G9" s="11">
        <f t="shared" ref="G9:G31" si="0">ROUND(E9*F9,2)</f>
        <v>0</v>
      </c>
      <c r="H9" s="5"/>
    </row>
    <row r="10" spans="1:8" ht="120.75" thickBot="1" x14ac:dyDescent="0.3">
      <c r="A10" s="25">
        <v>3</v>
      </c>
      <c r="B10" s="26" t="s">
        <v>13</v>
      </c>
      <c r="C10" s="37" t="s">
        <v>65</v>
      </c>
      <c r="D10" s="1"/>
      <c r="E10" s="8">
        <v>4</v>
      </c>
      <c r="F10" s="5"/>
      <c r="G10" s="11">
        <f t="shared" si="0"/>
        <v>0</v>
      </c>
      <c r="H10" s="5"/>
    </row>
    <row r="11" spans="1:8" ht="408.75" thickBot="1" x14ac:dyDescent="0.3">
      <c r="A11" s="27">
        <v>4</v>
      </c>
      <c r="B11" s="28" t="s">
        <v>14</v>
      </c>
      <c r="C11" s="38" t="s">
        <v>41</v>
      </c>
      <c r="D11" s="6"/>
      <c r="E11" s="9">
        <v>2</v>
      </c>
      <c r="F11" s="7"/>
      <c r="G11" s="11">
        <f t="shared" si="0"/>
        <v>0</v>
      </c>
      <c r="H11" s="7"/>
    </row>
    <row r="12" spans="1:8" ht="276.75" thickBot="1" x14ac:dyDescent="0.3">
      <c r="A12" s="25">
        <v>5</v>
      </c>
      <c r="B12" s="26" t="s">
        <v>18</v>
      </c>
      <c r="C12" s="37" t="s">
        <v>42</v>
      </c>
      <c r="D12" s="1"/>
      <c r="E12" s="8">
        <v>1</v>
      </c>
      <c r="F12" s="5"/>
      <c r="G12" s="11">
        <f t="shared" si="0"/>
        <v>0</v>
      </c>
      <c r="H12" s="5"/>
    </row>
    <row r="13" spans="1:8" ht="144.75" thickBot="1" x14ac:dyDescent="0.3">
      <c r="A13" s="25">
        <v>6</v>
      </c>
      <c r="B13" s="26" t="s">
        <v>19</v>
      </c>
      <c r="C13" s="37" t="s">
        <v>43</v>
      </c>
      <c r="D13" s="1"/>
      <c r="E13" s="8">
        <v>4</v>
      </c>
      <c r="F13" s="5"/>
      <c r="G13" s="11">
        <f t="shared" si="0"/>
        <v>0</v>
      </c>
      <c r="H13" s="5"/>
    </row>
    <row r="14" spans="1:8" ht="240.75" thickBot="1" x14ac:dyDescent="0.3">
      <c r="A14" s="25">
        <v>7</v>
      </c>
      <c r="B14" s="26" t="s">
        <v>20</v>
      </c>
      <c r="C14" s="37" t="s">
        <v>44</v>
      </c>
      <c r="D14" s="1"/>
      <c r="E14" s="8">
        <v>1</v>
      </c>
      <c r="F14" s="5"/>
      <c r="G14" s="11">
        <f t="shared" si="0"/>
        <v>0</v>
      </c>
      <c r="H14" s="5"/>
    </row>
    <row r="15" spans="1:8" ht="228.75" thickBot="1" x14ac:dyDescent="0.3">
      <c r="A15" s="25">
        <v>8</v>
      </c>
      <c r="B15" s="26" t="s">
        <v>21</v>
      </c>
      <c r="C15" s="37" t="s">
        <v>45</v>
      </c>
      <c r="D15" s="1"/>
      <c r="E15" s="8">
        <v>4</v>
      </c>
      <c r="F15" s="5"/>
      <c r="G15" s="11">
        <f t="shared" si="0"/>
        <v>0</v>
      </c>
      <c r="H15" s="5"/>
    </row>
    <row r="16" spans="1:8" ht="168.75" thickBot="1" x14ac:dyDescent="0.3">
      <c r="A16" s="25">
        <v>9</v>
      </c>
      <c r="B16" s="26" t="s">
        <v>22</v>
      </c>
      <c r="C16" s="37" t="s">
        <v>46</v>
      </c>
      <c r="D16" s="1"/>
      <c r="E16" s="8">
        <v>8</v>
      </c>
      <c r="F16" s="5"/>
      <c r="G16" s="11">
        <f t="shared" si="0"/>
        <v>0</v>
      </c>
      <c r="H16" s="5"/>
    </row>
    <row r="17" spans="1:8" ht="120.75" thickBot="1" x14ac:dyDescent="0.3">
      <c r="A17" s="25">
        <v>10</v>
      </c>
      <c r="B17" s="26" t="s">
        <v>23</v>
      </c>
      <c r="C17" s="37" t="s">
        <v>47</v>
      </c>
      <c r="D17" s="1"/>
      <c r="E17" s="8">
        <v>1</v>
      </c>
      <c r="F17" s="5"/>
      <c r="G17" s="11">
        <f t="shared" si="0"/>
        <v>0</v>
      </c>
      <c r="H17" s="5"/>
    </row>
    <row r="18" spans="1:8" ht="132.75" thickBot="1" x14ac:dyDescent="0.3">
      <c r="A18" s="25">
        <v>11</v>
      </c>
      <c r="B18" s="26" t="s">
        <v>24</v>
      </c>
      <c r="C18" s="37" t="s">
        <v>48</v>
      </c>
      <c r="D18" s="1"/>
      <c r="E18" s="8">
        <v>3</v>
      </c>
      <c r="F18" s="5"/>
      <c r="G18" s="11">
        <f t="shared" si="0"/>
        <v>0</v>
      </c>
      <c r="H18" s="5"/>
    </row>
    <row r="19" spans="1:8" ht="409.6" customHeight="1" thickBot="1" x14ac:dyDescent="0.3">
      <c r="A19" s="25">
        <v>12</v>
      </c>
      <c r="B19" s="26" t="s">
        <v>25</v>
      </c>
      <c r="C19" s="37" t="s">
        <v>66</v>
      </c>
      <c r="D19" s="1"/>
      <c r="E19" s="8">
        <v>2</v>
      </c>
      <c r="F19" s="5"/>
      <c r="G19" s="11">
        <f t="shared" si="0"/>
        <v>0</v>
      </c>
      <c r="H19" s="5"/>
    </row>
    <row r="20" spans="1:8" ht="168.75" thickBot="1" x14ac:dyDescent="0.3">
      <c r="A20" s="25">
        <v>13</v>
      </c>
      <c r="B20" s="26" t="s">
        <v>26</v>
      </c>
      <c r="C20" s="37" t="s">
        <v>49</v>
      </c>
      <c r="D20" s="1"/>
      <c r="E20" s="8">
        <v>4</v>
      </c>
      <c r="F20" s="5"/>
      <c r="G20" s="11">
        <f t="shared" si="0"/>
        <v>0</v>
      </c>
      <c r="H20" s="5"/>
    </row>
    <row r="21" spans="1:8" ht="144.75" thickBot="1" x14ac:dyDescent="0.3">
      <c r="A21" s="25">
        <v>14</v>
      </c>
      <c r="B21" s="26" t="s">
        <v>27</v>
      </c>
      <c r="C21" s="37" t="s">
        <v>64</v>
      </c>
      <c r="D21" s="1"/>
      <c r="E21" s="8">
        <v>1</v>
      </c>
      <c r="F21" s="5"/>
      <c r="G21" s="11">
        <f t="shared" si="0"/>
        <v>0</v>
      </c>
      <c r="H21" s="5"/>
    </row>
    <row r="22" spans="1:8" ht="312.75" thickBot="1" x14ac:dyDescent="0.3">
      <c r="A22" s="25">
        <v>15</v>
      </c>
      <c r="B22" s="26" t="s">
        <v>28</v>
      </c>
      <c r="C22" s="37" t="s">
        <v>55</v>
      </c>
      <c r="D22" s="1"/>
      <c r="E22" s="8">
        <v>1</v>
      </c>
      <c r="F22" s="5"/>
      <c r="G22" s="11">
        <f t="shared" si="0"/>
        <v>0</v>
      </c>
      <c r="H22" s="5"/>
    </row>
    <row r="23" spans="1:8" ht="120.75" thickBot="1" x14ac:dyDescent="0.3">
      <c r="A23" s="25">
        <v>16</v>
      </c>
      <c r="B23" s="26" t="s">
        <v>29</v>
      </c>
      <c r="C23" s="37" t="s">
        <v>63</v>
      </c>
      <c r="D23" s="1"/>
      <c r="E23" s="8">
        <v>2</v>
      </c>
      <c r="F23" s="5"/>
      <c r="G23" s="11">
        <f t="shared" si="0"/>
        <v>0</v>
      </c>
      <c r="H23" s="5"/>
    </row>
    <row r="24" spans="1:8" ht="120.75" thickBot="1" x14ac:dyDescent="0.3">
      <c r="A24" s="25">
        <v>17</v>
      </c>
      <c r="B24" s="26" t="s">
        <v>30</v>
      </c>
      <c r="C24" s="37" t="s">
        <v>50</v>
      </c>
      <c r="D24" s="1"/>
      <c r="E24" s="8">
        <v>15</v>
      </c>
      <c r="F24" s="5"/>
      <c r="G24" s="11">
        <f t="shared" si="0"/>
        <v>0</v>
      </c>
      <c r="H24" s="5"/>
    </row>
    <row r="25" spans="1:8" ht="409.6" thickBot="1" x14ac:dyDescent="0.3">
      <c r="A25" s="25">
        <v>18</v>
      </c>
      <c r="B25" s="26" t="s">
        <v>31</v>
      </c>
      <c r="C25" s="37" t="s">
        <v>51</v>
      </c>
      <c r="D25" s="1"/>
      <c r="E25" s="8">
        <v>4</v>
      </c>
      <c r="F25" s="5"/>
      <c r="G25" s="11">
        <f t="shared" si="0"/>
        <v>0</v>
      </c>
      <c r="H25" s="5"/>
    </row>
    <row r="26" spans="1:8" ht="24.75" thickBot="1" x14ac:dyDescent="0.3">
      <c r="A26" s="29">
        <v>19</v>
      </c>
      <c r="B26" s="30" t="s">
        <v>32</v>
      </c>
      <c r="C26" s="40" t="s">
        <v>53</v>
      </c>
      <c r="D26" s="12"/>
      <c r="E26" s="13">
        <v>5</v>
      </c>
      <c r="F26" s="14"/>
      <c r="G26" s="15">
        <f t="shared" si="0"/>
        <v>0</v>
      </c>
      <c r="H26" s="14"/>
    </row>
    <row r="27" spans="1:8" ht="24.75" thickBot="1" x14ac:dyDescent="0.3">
      <c r="A27" s="31">
        <v>20</v>
      </c>
      <c r="B27" s="32" t="s">
        <v>32</v>
      </c>
      <c r="C27" s="39" t="s">
        <v>52</v>
      </c>
      <c r="D27" s="3"/>
      <c r="E27" s="10">
        <v>1</v>
      </c>
      <c r="F27" s="4"/>
      <c r="G27" s="11">
        <f t="shared" si="0"/>
        <v>0</v>
      </c>
      <c r="H27" s="4"/>
    </row>
    <row r="28" spans="1:8" ht="24.75" thickBot="1" x14ac:dyDescent="0.3">
      <c r="A28" s="31">
        <v>21</v>
      </c>
      <c r="B28" s="32" t="s">
        <v>32</v>
      </c>
      <c r="C28" s="39" t="s">
        <v>54</v>
      </c>
      <c r="D28" s="3"/>
      <c r="E28" s="10">
        <v>1</v>
      </c>
      <c r="F28" s="4"/>
      <c r="G28" s="11">
        <f t="shared" si="0"/>
        <v>0</v>
      </c>
      <c r="H28" s="4"/>
    </row>
    <row r="29" spans="1:8" ht="24.75" thickBot="1" x14ac:dyDescent="0.3">
      <c r="A29" s="31">
        <v>22</v>
      </c>
      <c r="B29" s="32" t="s">
        <v>33</v>
      </c>
      <c r="C29" s="39" t="s">
        <v>57</v>
      </c>
      <c r="D29" s="3"/>
      <c r="E29" s="10">
        <v>10</v>
      </c>
      <c r="F29" s="4"/>
      <c r="G29" s="11">
        <f t="shared" si="0"/>
        <v>0</v>
      </c>
      <c r="H29" s="4"/>
    </row>
    <row r="30" spans="1:8" ht="264.75" thickBot="1" x14ac:dyDescent="0.3">
      <c r="A30" s="25">
        <v>23</v>
      </c>
      <c r="B30" s="26" t="s">
        <v>34</v>
      </c>
      <c r="C30" s="37" t="s">
        <v>58</v>
      </c>
      <c r="D30" s="1"/>
      <c r="E30" s="8">
        <v>10</v>
      </c>
      <c r="F30" s="5"/>
      <c r="G30" s="11">
        <f t="shared" si="0"/>
        <v>0</v>
      </c>
      <c r="H30" s="5"/>
    </row>
    <row r="31" spans="1:8" ht="384.75" thickBot="1" x14ac:dyDescent="0.3">
      <c r="A31" s="25">
        <v>24</v>
      </c>
      <c r="B31" s="26" t="s">
        <v>35</v>
      </c>
      <c r="C31" s="37" t="s">
        <v>59</v>
      </c>
      <c r="D31" s="1"/>
      <c r="E31" s="8">
        <v>1</v>
      </c>
      <c r="F31" s="5"/>
      <c r="G31" s="11">
        <f t="shared" si="0"/>
        <v>0</v>
      </c>
      <c r="H31" s="5"/>
    </row>
    <row r="32" spans="1:8" ht="15.75" thickBot="1" x14ac:dyDescent="0.3">
      <c r="A32" s="45" t="s">
        <v>38</v>
      </c>
      <c r="B32" s="46"/>
      <c r="C32" s="46"/>
      <c r="D32" s="46"/>
      <c r="E32" s="46"/>
      <c r="F32" s="47"/>
      <c r="G32" s="33">
        <f>SUM(G8:G31)</f>
        <v>0</v>
      </c>
      <c r="H32" s="2"/>
    </row>
  </sheetData>
  <mergeCells count="5">
    <mergeCell ref="B5:B6"/>
    <mergeCell ref="H5:H6"/>
    <mergeCell ref="A32:F32"/>
    <mergeCell ref="A5:A6"/>
    <mergeCell ref="A4:H4"/>
  </mergeCells>
  <pageMargins left="0.25" right="0.25"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cenowy zał. nr 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Skrobiszewska</dc:creator>
  <cp:lastModifiedBy>Piotr Tomasikiewicz</cp:lastModifiedBy>
  <cp:lastPrinted>2015-11-23T14:02:04Z</cp:lastPrinted>
  <dcterms:created xsi:type="dcterms:W3CDTF">2015-11-23T08:19:29Z</dcterms:created>
  <dcterms:modified xsi:type="dcterms:W3CDTF">2015-11-24T12:08:08Z</dcterms:modified>
</cp:coreProperties>
</file>